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idus investment corporation" sheetId="1" r:id="rId1"/>
    <sheet name="fidus investment corporation-1" sheetId="2" r:id="rId2"/>
    <sheet name="fidus investment corporation-2" sheetId="3" r:id="rId3"/>
    <sheet name="fidus investment corporation-3" sheetId="4" r:id="rId4"/>
    <sheet name="assumptions" sheetId="5" r:id="rId5"/>
    <sheet name="assumptions-1" sheetId="6" r:id="rId6"/>
    <sheet name="we may suffer credit losse" sheetId="7" r:id="rId7"/>
    <sheet name="outstanding securities" sheetId="8" r:id="rId8"/>
    <sheet name="example" sheetId="9" r:id="rId9"/>
    <sheet name="portfolio composition inve" sheetId="10" r:id="rId10"/>
    <sheet name="portfolio composition inve-1" sheetId="11" r:id="rId11"/>
    <sheet name="portfolio composition inve-2" sheetId="12" r:id="rId12"/>
    <sheet name="portfolio composition inve-3" sheetId="13" r:id="rId13"/>
    <sheet name="portfolio composition inve-4" sheetId="14" r:id="rId14"/>
    <sheet name="nonaccrual" sheetId="15" r:id="rId15"/>
    <sheet name="investment income" sheetId="16" r:id="rId16"/>
    <sheet name="expenses" sheetId="17" r:id="rId17"/>
    <sheet name="expenses-1" sheetId="18" r:id="rId18"/>
    <sheet name="item 7a quantitative and q" sheetId="19" r:id="rId19"/>
    <sheet name="index to consolidated fina" sheetId="20" r:id="rId20"/>
    <sheet name="assets and liabilities" sheetId="21" r:id="rId21"/>
    <sheet name="operations" sheetId="22" r:id="rId22"/>
    <sheet name="changes in net assets" sheetId="23" r:id="rId23"/>
    <sheet name="cash flows" sheetId="24" r:id="rId24"/>
    <sheet name="fidus investment corporation-4" sheetId="25" r:id="rId25"/>
    <sheet name="fidus investment corporation-5" sheetId="26" r:id="rId26"/>
    <sheet name="fidus investment corporation-6" sheetId="27" r:id="rId27"/>
    <sheet name="fidus investment corporation-7" sheetId="28" r:id="rId28"/>
    <sheet name="fidus investment corporation-8" sheetId="29" r:id="rId29"/>
    <sheet name="fidus investment corporation-9" sheetId="30" r:id="rId30"/>
    <sheet name="note 3 portfolio company i" sheetId="31" r:id="rId31"/>
    <sheet name="note 3 portfolio company i-1" sheetId="32" r:id="rId32"/>
    <sheet name="note 3 portfolio company i-2" sheetId="33" r:id="rId33"/>
    <sheet name="note 3 portfolio company i-3" sheetId="34" r:id="rId34"/>
    <sheet name="consolidated schedule of i" sheetId="35" r:id="rId35"/>
    <sheet name="consolidated schedule of i-1" sheetId="36" r:id="rId36"/>
    <sheet name="consolidated schedule of i-2" sheetId="37" r:id="rId37"/>
    <sheet name="consolidated schedule of i-3" sheetId="38" r:id="rId38"/>
    <sheet name="consolidated schedule of i-4" sheetId="39" r:id="rId39"/>
    <sheet name="consolidated schedule of i-5" sheetId="40" r:id="rId40"/>
    <sheet name="consolidated schedule of i-6" sheetId="41" r:id="rId41"/>
    <sheet name="other financial assets and" sheetId="42" r:id="rId42"/>
    <sheet name="other financial assets and-1" sheetId="43" r:id="rId43"/>
    <sheet name="sba debentures" sheetId="44" r:id="rId44"/>
    <sheet name="interest and financing exp" sheetId="45" r:id="rId45"/>
    <sheet name="deferred financing costs" sheetId="46" r:id="rId46"/>
    <sheet name="deferred financing costs-1" sheetId="47" r:id="rId47"/>
    <sheet name="deferred financing costs-2" sheetId="48" r:id="rId48"/>
    <sheet name="deferred financing costs-3" sheetId="49" r:id="rId49"/>
    <sheet name="commitments" sheetId="50" r:id="rId50"/>
    <sheet name="public offerings of common" sheetId="51" r:id="rId51"/>
    <sheet name="stock repurchase program" sheetId="52" r:id="rId52"/>
    <sheet name="note 9 dividends and distr" sheetId="53" r:id="rId53"/>
    <sheet name="note 9 dividends and distr-1" sheetId="54" r:id="rId54"/>
    <sheet name="note 9 dividends and distr-2" sheetId="55" r:id="rId55"/>
    <sheet name="note 9 dividends and distr-3" sheetId="56" r:id="rId56"/>
    <sheet name="note 10 financial highlights" sheetId="57" r:id="rId57"/>
    <sheet name="note 10 financial highlights-1" sheetId="58" r:id="rId58"/>
    <sheet name="note 10 financial highlights-2" sheetId="59" r:id="rId59"/>
    <sheet name="note 10 financial highlights-3" sheetId="60" r:id="rId60"/>
    <sheet name="note 11 selected quarterly" sheetId="61" r:id="rId61"/>
    <sheet name="note 11 selected quarterly-1" sheetId="62" r:id="rId62"/>
    <sheet name="note 11 selected quarterly-2" sheetId="63" r:id="rId63"/>
    <sheet name="note 12 income taxes" sheetId="64" r:id="rId64"/>
    <sheet name="note 12 income taxes-1" sheetId="65" r:id="rId65"/>
    <sheet name="note 12 income taxes-2" sheetId="66" r:id="rId66"/>
    <sheet name="note 12 income taxes-3" sheetId="67" r:id="rId67"/>
    <sheet name="note 12 income taxes-4" sheetId="68" r:id="rId68"/>
    <sheet name="part iv" sheetId="69" r:id="rId69"/>
    <sheet name="subsidiaries of fidus inve" sheetId="70" r:id="rId70"/>
    <sheet name="as adopted pursuant to sec" sheetId="71" r:id="rId71"/>
    <sheet name="as adopted pursuant to sec-1" sheetId="72" r:id="rId72"/>
    <sheet name="as adopted pursuant to sec-2" sheetId="73" r:id="rId73"/>
    <sheet name="as adopted pursuant to sec-3" sheetId="74" r:id="rId74"/>
    <sheet name="as adopted pursuant to sec-4" sheetId="75" r:id="rId75"/>
    <sheet name="as adopted pursuant to sec-5" sheetId="76" r:id="rId76"/>
  </sheets>
  <definedNames/>
  <calcPr fullCalcOnLoad="1"/>
</workbook>
</file>

<file path=xl/sharedStrings.xml><?xml version="1.0" encoding="utf-8"?>
<sst xmlns="http://schemas.openxmlformats.org/spreadsheetml/2006/main" count="3567" uniqueCount="1321">
  <si>
    <t>FIDUS INVESTMENT CORPORATION</t>
  </si>
  <si>
    <t>Maryland</t>
  </si>
  <si>
    <t>27-5017321</t>
  </si>
  <si>
    <t>(State or Other Jurisdiction of Incorporation or Organization)</t>
  </si>
  <si>
    <t>(I.R.S. Employer Identification No.)</t>
  </si>
  <si>
    <t>1603 Orrington Avenue, Suite 1005 Evanston, Illinois</t>
  </si>
  <si>
    <t>(Address of Principal Executive Offices)</t>
  </si>
  <si>
    <t>(Zip Code)</t>
  </si>
  <si>
    <t>Fair Value</t>
  </si>
  <si>
    <t>Cost</t>
  </si>
  <si>
    <t>December 31,</t>
  </si>
  <si>
    <t>2021</t>
  </si>
  <si>
    <t>2020</t>
  </si>
  <si>
    <t>Midwest</t>
  </si>
  <si>
    <t>%</t>
  </si>
  <si>
    <t>Southeast</t>
  </si>
  <si>
    <t>Northeast</t>
  </si>
  <si>
    <t>West</t>
  </si>
  <si>
    <t>Southwest</t>
  </si>
  <si>
    <t>Total</t>
  </si>
  <si>
    <t>Information Technology Services</t>
  </si>
  <si>
    <t>Business Services</t>
  </si>
  <si>
    <t>Healthcare Products</t>
  </si>
  <si>
    <t>Specialty Distribution</t>
  </si>
  <si>
    <t>Aerospace &amp; Defense Manufacturing</t>
  </si>
  <si>
    <t>Component Manufacturing</t>
  </si>
  <si>
    <t>Building Products Manufacturing</t>
  </si>
  <si>
    <t>Healthcare Services</t>
  </si>
  <si>
    <t>Promotional Products</t>
  </si>
  <si>
    <t>Environmental Industries</t>
  </si>
  <si>
    <t>Oil &amp; Gas Services</t>
  </si>
  <si>
    <t>Transportation Services</t>
  </si>
  <si>
    <t>Consumer Products</t>
  </si>
  <si>
    <t>Utilities: Services</t>
  </si>
  <si>
    <t>Retail</t>
  </si>
  <si>
    <t>Industrial Cleaning &amp; Coatings</t>
  </si>
  <si>
    <t>Utility Equipment Manufacturing</t>
  </si>
  <si>
    <t>Vending Equipment Manufacturing</t>
  </si>
  <si>
    <t>Restaurants</t>
  </si>
  <si>
    <t>Oil &amp; Gas Distribution</t>
  </si>
  <si>
    <t>—</t>
  </si>
  <si>
    <t>Specialty Chemicals</t>
  </si>
  <si>
    <t>Packaging</t>
  </si>
  <si>
    <t>Investment Rating</t>
  </si>
  <si>
    <t>Assumptions</t>
  </si>
  <si>
    <t>Incentive fee</t>
  </si>
  <si>
    <t>“Catch-up”</t>
  </si>
  <si>
    <t>We may suffer credit losses and our investments could be rated below investment grade.</t>
  </si>
  <si>
    <t>Assumed Return on Our Portfolio</t>
  </si>
  <si>
    <t>(Net of Expenses)</t>
  </si>
  <si>
    <t>Corresponding return to common stockholder  (1)</t>
  </si>
  <si>
    <t>Outstanding Securities</t>
  </si>
  <si>
    <t>(a) Title of Class</t>
  </si>
  <si>
    <t>(b) Amount Authorized</t>
  </si>
  <si>
    <t>(c) Amount Held by us or for Our Account</t>
  </si>
  <si>
    <t>d) Amount Outstanding Exclusive of Amounts Shown Under (c)</t>
  </si>
  <si>
    <t>Common Stock</t>
  </si>
  <si>
    <t>SBA Debentures</t>
  </si>
  <si>
    <t>$325.0 million</t>
  </si>
  <si>
    <t>$107.0 million</t>
  </si>
  <si>
    <t>Credit Facility</t>
  </si>
  <si>
    <t>$100.0 million</t>
  </si>
  <si>
    <t>$—</t>
  </si>
  <si>
    <t>Notes</t>
  </si>
  <si>
    <t>$250.0 million</t>
  </si>
  <si>
    <t>Example</t>
  </si>
  <si>
    <t>1 year</t>
  </si>
  <si>
    <t>3 years</t>
  </si>
  <si>
    <t>5 years</t>
  </si>
  <si>
    <t>10 years</t>
  </si>
  <si>
    <t>You would pay the following expenses on a $1,000 investment, assuming a 5.0% annual return</t>
  </si>
  <si>
    <t>You would pay the following expenses on a $1,000 investment, assuming a 5.0% annual return resulting entirely from net realized capital gains (all of which is subject to our incentive fee on capital gains)</t>
  </si>
  <si>
    <t>Portfolio Composition, Investment Activity and Yield</t>
  </si>
  <si>
    <t>Purchases of Investments</t>
  </si>
  <si>
    <t>Sales and Repayments of Investments</t>
  </si>
  <si>
    <t>First Lien Debt (1)</t>
  </si>
  <si>
    <t>Second Lien Debt</t>
  </si>
  <si>
    <t>Subordinated Debt</t>
  </si>
  <si>
    <t>Equity</t>
  </si>
  <si>
    <t>Warrants</t>
  </si>
  <si>
    <t>Non-Accrual</t>
  </si>
  <si>
    <t>December 31, 2021</t>
  </si>
  <si>
    <t>December 31, 2020</t>
  </si>
  <si>
    <t>Fair</t>
  </si>
  <si>
    <t>Portfolio Company</t>
  </si>
  <si>
    <t>Value</t>
  </si>
  <si>
    <t>US GreenFiber, LLC</t>
  </si>
  <si>
    <t>EBL, LLC (EbLens)</t>
  </si>
  <si>
    <t>Investment Income</t>
  </si>
  <si>
    <t>Years Ended December 31,</t>
  </si>
  <si>
    <t>2021 vs. 2020</t>
  </si>
  <si>
    <t>2020 vs. 2019</t>
  </si>
  <si>
    <t>2019</t>
  </si>
  <si>
    <t>$ Change</t>
  </si>
  <si>
    <t>% Change  (1)</t>
  </si>
  <si>
    <t>Interest income</t>
  </si>
  <si>
    <t>(0.6</t>
  </si>
  <si>
    <t>%)</t>
  </si>
  <si>
    <t>18.2%</t>
  </si>
  <si>
    <t>Payment-in-kind interest income</t>
  </si>
  <si>
    <t>(7.9</t>
  </si>
  <si>
    <t>(48.8</t>
  </si>
  <si>
    <t>Dividend income</t>
  </si>
  <si>
    <t>6.8%</t>
  </si>
  <si>
    <t>73.2%</t>
  </si>
  <si>
    <t>Fee income</t>
  </si>
  <si>
    <t>132.2%</t>
  </si>
  <si>
    <t>3.9%</t>
  </si>
  <si>
    <t>Interest on idle funds</t>
  </si>
  <si>
    <t>-</t>
  </si>
  <si>
    <t>NM</t>
  </si>
  <si>
    <t>(89.2</t>
  </si>
  <si>
    <t>Total investment income</t>
  </si>
  <si>
    <t>6.3%</t>
  </si>
  <si>
    <t>10.4%</t>
  </si>
  <si>
    <t>Expenses</t>
  </si>
  <si>
    <t>Interest and financing expenses</t>
  </si>
  <si>
    <t>(2.6</t>
  </si>
  <si>
    <t>15.3%</t>
  </si>
  <si>
    <t>Base management fee</t>
  </si>
  <si>
    <t>4.3%</t>
  </si>
  <si>
    <t>Incentive fee - income</t>
  </si>
  <si>
    <t>14.7%</t>
  </si>
  <si>
    <t>20.2%</t>
  </si>
  <si>
    <t>Incentive fee - capital gains</t>
  </si>
  <si>
    <t>(1180.5</t>
  </si>
  <si>
    <t>(151.0</t>
  </si>
  <si>
    <t>Administrative service expenses</t>
  </si>
  <si>
    <t>8.7%</t>
  </si>
  <si>
    <t>Professional fees</t>
  </si>
  <si>
    <t>(36.5</t>
  </si>
  <si>
    <t>34.6%</t>
  </si>
  <si>
    <t>Other general and administrative expenses</t>
  </si>
  <si>
    <t>7.3%</t>
  </si>
  <si>
    <t>Total expenses before base management and income incentive fee waivers</t>
  </si>
  <si>
    <t>44.3%</t>
  </si>
  <si>
    <t>0.9%</t>
  </si>
  <si>
    <t>Base management and income incentive fee waivers</t>
  </si>
  <si>
    <t>(58.4</t>
  </si>
  <si>
    <t>Total expenses, net of base management and incentive fee waivers</t>
  </si>
  <si>
    <t>45.3%</t>
  </si>
  <si>
    <t>Income tax provision</t>
  </si>
  <si>
    <t>(41.0</t>
  </si>
  <si>
    <t>72.4%</t>
  </si>
  <si>
    <t>Total expenses, including income tax provision</t>
  </si>
  <si>
    <t>43.7%</t>
  </si>
  <si>
    <t>0.7%</t>
  </si>
  <si>
    <t>Year Ended December 31,</t>
  </si>
  <si>
    <t>Unrealized Appreciation (Depreciation)</t>
  </si>
  <si>
    <t>Exit, sale or restructuring of investments</t>
  </si>
  <si>
    <t>Fair value adjustments to debt investments</t>
  </si>
  <si>
    <t>Fair value adjustments to equity investments</t>
  </si>
  <si>
    <t>Net change in unrealized appreciation (depreciation)</t>
  </si>
  <si>
    <t>Item 7A. Quantitative and Qualitative Disclosures About Market Risk.</t>
  </si>
  <si>
    <t>Interest Income</t>
  </si>
  <si>
    <t>Interest Expense</t>
  </si>
  <si>
    <t>Increase</t>
  </si>
  <si>
    <t>Net Increase</t>
  </si>
  <si>
    <t>Net Investment</t>
  </si>
  <si>
    <t>Basis Point Increase (Decrease)</t>
  </si>
  <si>
    <t>(Decrease)  (1) (2)</t>
  </si>
  <si>
    <t>(Decrease)</t>
  </si>
  <si>
    <t>Income  (3)</t>
  </si>
  <si>
    <t>Index to Consolidated Financial Statements</t>
  </si>
  <si>
    <t>Page</t>
  </si>
  <si>
    <t>Report of Independent Registered Public Accounting Firm</t>
  </si>
  <si>
    <t>Consolidated Financial Statements</t>
  </si>
  <si>
    <t>Consolidated Statements of Assets and Liabilities as of December 31, 2021 and 2020</t>
  </si>
  <si>
    <t>Consolidated Statements of Operations for the Years Ended December 31, 2021, 2020 and 2019</t>
  </si>
  <si>
    <t>Consolidated Statements of Changes in Net Assets for the Years Ended December 31, 2021, 2020 and 2019</t>
  </si>
  <si>
    <t>Consolidated Statements of Cash Flows for the Years Ended December 31, 2021, 2020 and 2019</t>
  </si>
  <si>
    <t>Consolidated Schedules of Investments as of December 31, 2021 and 2020</t>
  </si>
  <si>
    <t>Notes to Consolidated Financial Statements</t>
  </si>
  <si>
    <t>Consolidated Statements of Assets and Liabilities</t>
  </si>
  <si>
    <t>ASSETS</t>
  </si>
  <si>
    <t>Investments, at fair value:</t>
  </si>
  <si>
    <t>Control investments (cost: $6,833 and $32,969, respectively)</t>
  </si>
  <si>
    <t>Affiliate investments (cost: $55,519 and $31,836, respectively)</t>
  </si>
  <si>
    <t>Non-control/non-affiliate investments (cost: $559,434 and $622,222, respectively)</t>
  </si>
  <si>
    <t>Total investments, at fair value (cost: $621,786 and $687,027, respectively)</t>
  </si>
  <si>
    <t>Cash and cash equivalents</t>
  </si>
  <si>
    <t>Interest receivable</t>
  </si>
  <si>
    <t>Prepaid expenses and other assets</t>
  </si>
  <si>
    <t>Total assets</t>
  </si>
  <si>
    <t>LIABILITIES</t>
  </si>
  <si>
    <t>SBA debentures, net of deferred financing costs (Note 6)</t>
  </si>
  <si>
    <t>Notes, net of deferred financing costs (Note 6)</t>
  </si>
  <si>
    <t>Borrowings under Credit Facility, net of deferred financing costs (Note 6)</t>
  </si>
  <si>
    <t>Secured Borrowings</t>
  </si>
  <si>
    <t>Accrued interest and fees payable</t>
  </si>
  <si>
    <t>Base management fee payable, net of base management fee waiver – due to affiliate</t>
  </si>
  <si>
    <t>Income incentive fee payable – due to affiliate</t>
  </si>
  <si>
    <t>Capital gains incentive fee payable – due to affiliate</t>
  </si>
  <si>
    <t>Administration fee payable and other – due to affiliate</t>
  </si>
  <si>
    <t>Taxes (receivable) payable</t>
  </si>
  <si>
    <t>Accounts payable and other liabilities</t>
  </si>
  <si>
    <t>Total liabilities</t>
  </si>
  <si>
    <t>Commitments and contingencies (Note 7)</t>
  </si>
  <si>
    <t>NET ASSETS</t>
  </si>
  <si>
    <t>Common stock, $0.001 par value (100,000,000 shares authorized, 24,437,400 and 24,437,400 shares</t>
  </si>
  <si>
    <t>issued and outstanding at December 31, 2021 and December 31, 2020, respectively)</t>
  </si>
  <si>
    <t>Additional paid-in capital</t>
  </si>
  <si>
    <t>Total distributable earnings</t>
  </si>
  <si>
    <t>Total net assets</t>
  </si>
  <si>
    <t>Total liabilities and net assets</t>
  </si>
  <si>
    <t>Net asset value per common share</t>
  </si>
  <si>
    <t>Consolidated Statements of Operations</t>
  </si>
  <si>
    <t>Investment Income:</t>
  </si>
  <si>
    <t>Control investments</t>
  </si>
  <si>
    <t>Affiliate investments</t>
  </si>
  <si>
    <t>Non-control/non-affiliate investments</t>
  </si>
  <si>
    <t>Total interest income</t>
  </si>
  <si>
    <t>Total payment-in-kind interest income</t>
  </si>
  <si>
    <t>Total dividend income</t>
  </si>
  <si>
    <t>Total fee income</t>
  </si>
  <si>
    <t>Expenses:</t>
  </si>
  <si>
    <t>Incentive fee (reversal) - capital gains</t>
  </si>
  <si>
    <t>Net investment income before income taxes</t>
  </si>
  <si>
    <t>Income tax provision (benefit)</t>
  </si>
  <si>
    <t>Net investment income</t>
  </si>
  <si>
    <t>Net realized and unrealized gains (losses) on investments:</t>
  </si>
  <si>
    <t>Net realized gains (losses):</t>
  </si>
  <si>
    <t>Total net realized gain (loss) on investments</t>
  </si>
  <si>
    <t>Income tax (provision) benefit from realized gains on investments</t>
  </si>
  <si>
    <t>Net change in unrealized appreciation (depreciation):</t>
  </si>
  <si>
    <t>Total net change in unrealized appreciation (depreciation) on investments</t>
  </si>
  <si>
    <t>Net gain (loss) on investments</t>
  </si>
  <si>
    <t>Realized losses on extinguishment of debt</t>
  </si>
  <si>
    <t>Net increase (decrease) in net assets resulting from operations</t>
  </si>
  <si>
    <t>Per common share data:</t>
  </si>
  <si>
    <t>Net investment income per share-basic and diluted</t>
  </si>
  <si>
    <t>Net increase in net assets resulting from operations per share — basic and diluted</t>
  </si>
  <si>
    <t>Dividends declared per share</t>
  </si>
  <si>
    <t>Weighted average number of shares outstanding — basic and diluted</t>
  </si>
  <si>
    <t>Consolidated Statements of Changes in Net Assets</t>
  </si>
  <si>
    <t>Additional</t>
  </si>
  <si>
    <t>Number of</t>
  </si>
  <si>
    <t>Par</t>
  </si>
  <si>
    <t>paid-in</t>
  </si>
  <si>
    <t>distributable</t>
  </si>
  <si>
    <t>Total net</t>
  </si>
  <si>
    <t>shares</t>
  </si>
  <si>
    <t>value</t>
  </si>
  <si>
    <t>capital</t>
  </si>
  <si>
    <t>earnings</t>
  </si>
  <si>
    <t>assets</t>
  </si>
  <si>
    <t>Balances at December 31, 2018</t>
  </si>
  <si>
    <t>Net realized gain (loss) on investments, net of taxes</t>
  </si>
  <si>
    <t>Net unrealized appreciation (depreciation) on investments</t>
  </si>
  <si>
    <t>Dividends declared</t>
  </si>
  <si>
    <t>Tax reclassification of stockholders’ equity in accordance with generally accepted accounting principles</t>
  </si>
  <si>
    <t>Balances at December 31, 2019</t>
  </si>
  <si>
    <t>Repurchases of common stock under Stock Repurchase Program (Note 8)</t>
  </si>
  <si>
    <t>*</t>
  </si>
  <si>
    <t>Balances at December 31, 2020</t>
  </si>
  <si>
    <t>Balances at December 31, 2021</t>
  </si>
  <si>
    <t>*amount is greater than zero but less than one</t>
  </si>
  <si>
    <t>Consolidated Statements of Cash Flows</t>
  </si>
  <si>
    <t>Cash Flows from Operating Activities:</t>
  </si>
  <si>
    <t>Adjustments to reconcile net increase (decrease) in net assets resulting from operations to net cash provided by (used for) operating activities:</t>
  </si>
  <si>
    <t>Net change in unrealized (appreciation) depreciation on investments</t>
  </si>
  <si>
    <t>Net realized (gain) loss on investments</t>
  </si>
  <si>
    <t>Interest and dividend income paid-in-kind</t>
  </si>
  <si>
    <t>Accretion of original issue discount</t>
  </si>
  <si>
    <t>Accretion of loan origination fees</t>
  </si>
  <si>
    <t>Purchase of investments</t>
  </si>
  <si>
    <t>Proceeds from sales and repayments of investments</t>
  </si>
  <si>
    <t>Proceeds from loan origination fees</t>
  </si>
  <si>
    <t>Amortization of deferred financing costs</t>
  </si>
  <si>
    <t>Changes in operating assets and liabilities:</t>
  </si>
  <si>
    <t>Capital gains incentive fee (reversal) – due to (from) affiliate</t>
  </si>
  <si>
    <t>Taxes payable</t>
  </si>
  <si>
    <t>Net cash provided by (used for) operating activities</t>
  </si>
  <si>
    <t>Cash Flows from Financing Activities:</t>
  </si>
  <si>
    <t>Proceeds received from SBA debentures</t>
  </si>
  <si>
    <t>Repayments of SBA debentures</t>
  </si>
  <si>
    <t>Proceeds received from issuance of Notes</t>
  </si>
  <si>
    <t>Principal payments on Notes</t>
  </si>
  <si>
    <t>Proceeds received from (repayments of) borrowings under Credit Facility, net</t>
  </si>
  <si>
    <t>Proceeds received from (repayments of) Secured Borrowings, net</t>
  </si>
  <si>
    <t>Payment of deferred financing costs</t>
  </si>
  <si>
    <t>Dividends paid to stockholders, including expenses</t>
  </si>
  <si>
    <t>Repurchases of common stock under Stock Repurchase Program</t>
  </si>
  <si>
    <t>Net cash provided by (used for) financing activities</t>
  </si>
  <si>
    <t>Net increase (decrease) in cash and cash equivalents</t>
  </si>
  <si>
    <t>Cash and cash equivalents:</t>
  </si>
  <si>
    <t>Beginning of period</t>
  </si>
  <si>
    <t>End of period</t>
  </si>
  <si>
    <t>$$</t>
  </si>
  <si>
    <t>Supplemental disclosure of cash flow information :</t>
  </si>
  <si>
    <t>Cash payments for interest</t>
  </si>
  <si>
    <t>Cash payments for taxes, net of tax refunds received</t>
  </si>
  <si>
    <t>Portfolio Company (a)(b)</t>
  </si>
  <si>
    <t>Variable Index</t>
  </si>
  <si>
    <t>Rate (e)</t>
  </si>
  <si>
    <t>Investment</t>
  </si>
  <si>
    <t>Principal</t>
  </si>
  <si>
    <t>Percent of</t>
  </si>
  <si>
    <t>Investment Type (c)</t>
  </si>
  <si>
    <t>Industry</t>
  </si>
  <si>
    <t>Spread / Floor (d)</t>
  </si>
  <si>
    <t>Cash/PIK</t>
  </si>
  <si>
    <t>Date (f)</t>
  </si>
  <si>
    <t>Maturity</t>
  </si>
  <si>
    <t>Amount</t>
  </si>
  <si>
    <t>Value (g)</t>
  </si>
  <si>
    <t>Net Assets</t>
  </si>
  <si>
    <t>Control Investments (t)</t>
  </si>
  <si>
    <t>Hilco Plastics Holdings, LLC (dba Hilco Technologies) (n)</t>
  </si>
  <si>
    <t>Common Equity (Units N/A)</t>
  </si>
  <si>
    <t>4/6/2021</t>
  </si>
  <si>
    <t>0%</t>
  </si>
  <si>
    <t>Mesa Line Services, LLC  (n)</t>
  </si>
  <si>
    <t>Common Equity (10 shares) (j)</t>
  </si>
  <si>
    <t>4/22/2021</t>
  </si>
  <si>
    <t>US GreenFiber, LLC (n)</t>
  </si>
  <si>
    <t>Second Lien Debt (j)(y)</t>
  </si>
  <si>
    <t>10.00%/3.00%</t>
  </si>
  <si>
    <t>7/3/2014</t>
  </si>
  <si>
    <t>8/30/2024</t>
  </si>
  <si>
    <t>Common Equity (2,522 units) (h)(j)</t>
  </si>
  <si>
    <t>Common Equity (425,508 units) (j)</t>
  </si>
  <si>
    <t>8/30/2019</t>
  </si>
  <si>
    <t>Common Equity (1,022,813 units) (h)(j)</t>
  </si>
  <si>
    <t>7/1/2020</t>
  </si>
  <si>
    <t>Total Control Investments</t>
  </si>
  <si>
    <t>Affiliate Investments (l)</t>
  </si>
  <si>
    <t>Applegate Greenfiber Intermediate Inc. (fka US GreenFiber, LLC)</t>
  </si>
  <si>
    <t>Subordinated Debt (j)</t>
  </si>
  <si>
    <t>5.00%/5.00%</t>
  </si>
  <si>
    <t>12/31/2021</t>
  </si>
  <si>
    <t>12/31/2027</t>
  </si>
  <si>
    <t>Common Equity (5,690units) (j)</t>
  </si>
  <si>
    <t>Common Equity (7,113 units) (j)</t>
  </si>
  <si>
    <t>Common Equity (2,012units) (j)</t>
  </si>
  <si>
    <t>4%</t>
  </si>
  <si>
    <t>FAR Research Inc. (n)</t>
  </si>
  <si>
    <t>Common Equity (1,396 units)</t>
  </si>
  <si>
    <t>3/31/2014</t>
  </si>
  <si>
    <t>Medsurant Holdings, LLC</t>
  </si>
  <si>
    <t>Preferred Equity (84,997 units) (h)(j)</t>
  </si>
  <si>
    <t>4/12/2011</t>
  </si>
  <si>
    <t>Warrant (252,588 units) (h)(j)(m)</t>
  </si>
  <si>
    <t>1%</t>
  </si>
  <si>
    <t>Mirage Trailers LLC</t>
  </si>
  <si>
    <t>Second Lien Debt (k)</t>
  </si>
  <si>
    <t>(L + 10.00%) / (1.00%)</t>
  </si>
  <si>
    <t>11.00%/5.00%</t>
  </si>
  <si>
    <t>11/25/2015</t>
  </si>
  <si>
    <t>4/30/2022</t>
  </si>
  <si>
    <t>Common Equity (2,500,000 shares)</t>
  </si>
  <si>
    <t>2%</t>
  </si>
  <si>
    <t>Pfanstiehl, Inc.</t>
  </si>
  <si>
    <t>Common Equity (4,250 units) (j)</t>
  </si>
  <si>
    <t>3/29/2013</t>
  </si>
  <si>
    <t>12%</t>
  </si>
  <si>
    <t>Pinnergy, Ltd.</t>
  </si>
  <si>
    <t>Common Equity - Class A-2 (42,500 units) (j)</t>
  </si>
  <si>
    <t>10/13/2016</t>
  </si>
  <si>
    <t>Spectra A&amp;D Acquisition, Inc. (fka FDS Avionics Corp.)</t>
  </si>
  <si>
    <t>First Lien Debt (k)(ag)</t>
  </si>
  <si>
    <t>(L + 5.50%) / (1.00%)</t>
  </si>
  <si>
    <t>6.50%/0.00%</t>
  </si>
  <si>
    <t>2/12/2021</t>
  </si>
  <si>
    <t>2/11/2026</t>
  </si>
  <si>
    <t>Common Equity (41,290 units) (j)</t>
  </si>
  <si>
    <t>Common Equity (12,035 units) (j)</t>
  </si>
  <si>
    <t>8/25/2021</t>
  </si>
  <si>
    <t>Steward Holding LLC (dba Steward Advanced Materials)</t>
  </si>
  <si>
    <t>Common Equity (1,000,000 units)</t>
  </si>
  <si>
    <t>11/12/2015</t>
  </si>
  <si>
    <t>Total Affiliate Investments</t>
  </si>
  <si>
    <t>28%</t>
  </si>
  <si>
    <t>Non-control/Non-affiliate Investments</t>
  </si>
  <si>
    <t>2KDirect, Inc. (dba iPromote)</t>
  </si>
  <si>
    <t>First Lien Debt (k)</t>
  </si>
  <si>
    <t>(L + 6.75%) / (0.50%)</t>
  </si>
  <si>
    <t>7.25%/0.00%</t>
  </si>
  <si>
    <t>6/25/2021</t>
  </si>
  <si>
    <t>6/25/2026</t>
  </si>
  <si>
    <t>First Lien Debt (aa)(j)</t>
  </si>
  <si>
    <t>7/30/2021</t>
  </si>
  <si>
    <t>Acendre Midco, Inc.</t>
  </si>
  <si>
    <t>First Lien Debt (j)</t>
  </si>
  <si>
    <t>(L + 7.75%) / (0.50%)</t>
  </si>
  <si>
    <t>8.25%/0.00%</t>
  </si>
  <si>
    <t>10/6/2021</t>
  </si>
  <si>
    <t>10/6/2026</t>
  </si>
  <si>
    <t>Revolving Loan ($1,000 unfunded commitment) (i)(j)</t>
  </si>
  <si>
    <t>Common Equity (500,000 shares) (j)</t>
  </si>
  <si>
    <t>Warrant (150,000 shares) (j)(m)</t>
  </si>
  <si>
    <t>Aeronix Inc.</t>
  </si>
  <si>
    <t>First Lien Debt (ai)</t>
  </si>
  <si>
    <t>(L + 5.88%) / (0.50%)</t>
  </si>
  <si>
    <t>6.38%/0.00%</t>
  </si>
  <si>
    <t>6/11/2021</t>
  </si>
  <si>
    <t>6/11/2026</t>
  </si>
  <si>
    <t>Common Equity (500 units)</t>
  </si>
  <si>
    <t>3%</t>
  </si>
  <si>
    <t>Allredi, LLC (fka Marco Group International OpCo, LLC)</t>
  </si>
  <si>
    <t>10.50%/1.75%</t>
  </si>
  <si>
    <t>3/2/2020</t>
  </si>
  <si>
    <t>9/2/2026</t>
  </si>
  <si>
    <t>Common Equity (570,636 units) (h)(j)</t>
  </si>
  <si>
    <t>7/21/2017</t>
  </si>
  <si>
    <t>Common Equity (39,443 units) (h)(j)</t>
  </si>
  <si>
    <t>11/24/2021</t>
  </si>
  <si>
    <t>American AllWaste LLC (dba WasteWater Transport Services)</t>
  </si>
  <si>
    <t>First Lien Debt (j)(p)</t>
  </si>
  <si>
    <t>(L + 6.15%) / (1.00%)</t>
  </si>
  <si>
    <t>7.15%/0.00%</t>
  </si>
  <si>
    <t>6/28/2021</t>
  </si>
  <si>
    <t>6/28/2026</t>
  </si>
  <si>
    <t>First Lien Debt (j)(o)</t>
  </si>
  <si>
    <t>(L + 3.75%) / (1.00%)</t>
  </si>
  <si>
    <t>4.75%/0.00%</t>
  </si>
  <si>
    <t>12/31/2022</t>
  </si>
  <si>
    <t>Preferred Equity (500 units) (h)(j)</t>
  </si>
  <si>
    <t>5/31/2018</t>
  </si>
  <si>
    <t>Preferred Equity (207 units) (h)(j)</t>
  </si>
  <si>
    <t>8/6/2019</t>
  </si>
  <si>
    <t>Preferred Equity (141 units) (h)(j)</t>
  </si>
  <si>
    <t>11/2/2020</t>
  </si>
  <si>
    <t>Preferred Equity (74 units) (h)(j)</t>
  </si>
  <si>
    <t>12/29/2021</t>
  </si>
  <si>
    <t>Applied Data Corporation</t>
  </si>
  <si>
    <t>First Lien Debt (k)(v)</t>
  </si>
  <si>
    <t>(L + 6.25%) / (1.50%)</t>
  </si>
  <si>
    <t>7.75%/0.00%</t>
  </si>
  <si>
    <t>11/6/2020</t>
  </si>
  <si>
    <t>11/6/2025</t>
  </si>
  <si>
    <t>Common Equity (22 units)</t>
  </si>
  <si>
    <t>Preferred Equity (1,104,539 units)</t>
  </si>
  <si>
    <t>Argo Turboserve Corporation</t>
  </si>
  <si>
    <t>Second Lien Debt (j)</t>
  </si>
  <si>
    <t>(L + 12.00%) / (2.00%)</t>
  </si>
  <si>
    <t>14.00%/0.00%</t>
  </si>
  <si>
    <t>12/26/2018</t>
  </si>
  <si>
    <t>6/28/2023</t>
  </si>
  <si>
    <t>Auto CRM LLC (dba Dealer Holdings)</t>
  </si>
  <si>
    <t>(P + 5.50%) / (3.25%)</t>
  </si>
  <si>
    <t>8.75%/0.85%</t>
  </si>
  <si>
    <t>10/1/2021</t>
  </si>
  <si>
    <t>10/1/2026</t>
  </si>
  <si>
    <t>0.00%/12.75%</t>
  </si>
  <si>
    <t>12/31/2026</t>
  </si>
  <si>
    <t>Common Equity (500 units) (j)</t>
  </si>
  <si>
    <t>AVC Investors, LLC (dba Auveco)</t>
  </si>
  <si>
    <t>Common Equity (5,000 units) (j)</t>
  </si>
  <si>
    <t>1/3/2018</t>
  </si>
  <si>
    <t>B&amp;B Roadway and Security Solutions, LLC (n)</t>
  </si>
  <si>
    <t>Common Equity (50,000 units) (h)(j)</t>
  </si>
  <si>
    <t>2/27/2018</t>
  </si>
  <si>
    <t>Bandon Fitness (Texas), Inc.</t>
  </si>
  <si>
    <t>Common Equity (545,810 units) (j)</t>
  </si>
  <si>
    <t>8/9/2019</t>
  </si>
  <si>
    <t>BCM One Group Holdings, Inc.</t>
  </si>
  <si>
    <t>10.25%/0.00%</t>
  </si>
  <si>
    <t>11/17/2021</t>
  </si>
  <si>
    <t>11/17/2028</t>
  </si>
  <si>
    <t>Bedford Precision Parts LLC</t>
  </si>
  <si>
    <t>First Lien Debt (j)(s)</t>
  </si>
  <si>
    <t>(L + 6.25%) / (1.00%)</t>
  </si>
  <si>
    <t>3/12/2019</t>
  </si>
  <si>
    <t>3/12/2024</t>
  </si>
  <si>
    <t>Common Equity (500,000 units) (h)(j)</t>
  </si>
  <si>
    <t>Cardback Intermediate, LLC (dba Chargeback Gurus)</t>
  </si>
  <si>
    <t>First Lien Debt (j)(ah)</t>
  </si>
  <si>
    <t>(L + 6.75%) / (0.75%)</t>
  </si>
  <si>
    <t>7.50%/0.00%</t>
  </si>
  <si>
    <t>8/10/2021</t>
  </si>
  <si>
    <t>8/10/2026</t>
  </si>
  <si>
    <t>Common Equity (495 shares) (j)</t>
  </si>
  <si>
    <t>Preferred Equity (495 shares) (j)</t>
  </si>
  <si>
    <t>Cardboard Box LLC (dba Anthony's Coal Fired Pizza)</t>
  </si>
  <si>
    <t>Common Equity (521,021 units) (j)(ao)</t>
  </si>
  <si>
    <t>12/15/2015</t>
  </si>
  <si>
    <t>Preferred Equity (1,043,133 units) (j)(ao)</t>
  </si>
  <si>
    <t>12/6/2019</t>
  </si>
  <si>
    <t>Combined Systems, Inc.</t>
  </si>
  <si>
    <t>First Lien Debt</t>
  </si>
  <si>
    <t>(L + 11.00%) / (2.00%)</t>
  </si>
  <si>
    <t>13.00%/0.00%</t>
  </si>
  <si>
    <t>1/31/2020</t>
  </si>
  <si>
    <t>1/31/2025</t>
  </si>
  <si>
    <t>Revolving Loan ($605 unfunded commitment) (j)(ac)</t>
  </si>
  <si>
    <t>(L + 10.00%) / (2.00%)</t>
  </si>
  <si>
    <t>15.00%/0.00%</t>
  </si>
  <si>
    <t>Comply365, LLC</t>
  </si>
  <si>
    <t>First Lien Debt (ad)</t>
  </si>
  <si>
    <t>(L + 8.00%) / (1.00%)</t>
  </si>
  <si>
    <t>9.00%/0.00%</t>
  </si>
  <si>
    <t>12/11/2020</t>
  </si>
  <si>
    <t>12/11/2025</t>
  </si>
  <si>
    <t>CRS Solutions Holdings, LLC (dba CRS Texas)</t>
  </si>
  <si>
    <t>Common Equity (538,875 units) (h)(j)</t>
  </si>
  <si>
    <t>3/14/2018</t>
  </si>
  <si>
    <t>Dataguise, Inc.</t>
  </si>
  <si>
    <t>11.00%/0.00%</t>
  </si>
  <si>
    <t>12/31/2020</t>
  </si>
  <si>
    <t>12/31/2023</t>
  </si>
  <si>
    <t>Common Equity (909 shares) (j)</t>
  </si>
  <si>
    <t>Diversified Search LLC</t>
  </si>
  <si>
    <t>First Lien Debt (k)(r)</t>
  </si>
  <si>
    <t>(L + 6.50%) / (1.00%)</t>
  </si>
  <si>
    <t>2/7/2019</t>
  </si>
  <si>
    <t>2/7/2024</t>
  </si>
  <si>
    <t>Common Equity (573 units) (h)(j)</t>
  </si>
  <si>
    <t>12.00%/1.00%</t>
  </si>
  <si>
    <t>7/13/2017</t>
  </si>
  <si>
    <t>1/13/2023</t>
  </si>
  <si>
    <t>Common Equity (75,000 units) (j)</t>
  </si>
  <si>
    <t>ECM Industries, LLC</t>
  </si>
  <si>
    <t>Common Equity (1,000,000 units) (h)(j)</t>
  </si>
  <si>
    <t>4/30/2020</t>
  </si>
  <si>
    <t>Elements Brands, LLC</t>
  </si>
  <si>
    <t>12.25%/0.00%</t>
  </si>
  <si>
    <t>12/31/2025</t>
  </si>
  <si>
    <t>Revolving Loan ($838 unfunded commitment) (i)(j)</t>
  </si>
  <si>
    <t>Frontline Food Services, LLC  
 (f/k/a Accent Food Services, LLC)</t>
  </si>
  <si>
    <t>Preferred Equity (Class A Units) (46 units) (j)</t>
  </si>
  <si>
    <t>Common Equity (Class B Units) (124 units) (j)</t>
  </si>
  <si>
    <t>Preferred Equity (Class C Units) (100 units) (j)</t>
  </si>
  <si>
    <t>Global Plasma Solutions, Inc.</t>
  </si>
  <si>
    <t>Common Equity (947 shares) (j)</t>
  </si>
  <si>
    <t>9/21/2018</t>
  </si>
  <si>
    <t>GP&amp;C Operations, LLC (dba Garlock Printing and Converting)</t>
  </si>
  <si>
    <t>First Lien Debt (w)</t>
  </si>
  <si>
    <t>(L + 7.25%) / (1.00%)</t>
  </si>
  <si>
    <t>1/22/2021</t>
  </si>
  <si>
    <t>1/22/2026</t>
  </si>
  <si>
    <t>Common Equity (515,625 units) (h)(j)</t>
  </si>
  <si>
    <t>Green Cubes Technology, LLC (dba Green Cubes)</t>
  </si>
  <si>
    <t>(L + 13.00%) / (0.00%)</t>
  </si>
  <si>
    <t>13.21%/0.00%</t>
  </si>
  <si>
    <t>12/17/2021</t>
  </si>
  <si>
    <t>12/17/2024</t>
  </si>
  <si>
    <t>Gurobi Optimization, LLC</t>
  </si>
  <si>
    <t>Common Equity (3 shares)</t>
  </si>
  <si>
    <t>12/19/2017</t>
  </si>
  <si>
    <t>Haematologic Technologies, Inc.</t>
  </si>
  <si>
    <t>First Lien Debt (x)</t>
  </si>
  <si>
    <t>(L + 8.25%) / (2.00%)</t>
  </si>
  <si>
    <t>10/11/2019</t>
  </si>
  <si>
    <t>10/11/2024</t>
  </si>
  <si>
    <t>Common Equity (630 units) (h)(j)</t>
  </si>
  <si>
    <t>Hallmark Health Care Solutions, Inc.</t>
  </si>
  <si>
    <t>First Lien Debt (j)(ae)</t>
  </si>
  <si>
    <t>(L + 7.25%) / (1.50%)</t>
  </si>
  <si>
    <t>8.75%/0.00%</t>
  </si>
  <si>
    <t>12/4/2020</t>
  </si>
  <si>
    <t>12/4/2025</t>
  </si>
  <si>
    <t>Common Equity (750,000 units) (j)</t>
  </si>
  <si>
    <t>Healthfuse, LLC</t>
  </si>
  <si>
    <t>First Lien Debt (af)</t>
  </si>
  <si>
    <t>11/13/2020</t>
  </si>
  <si>
    <t>11/13/2025</t>
  </si>
  <si>
    <t>Preferred Equity (197,980 units)</t>
  </si>
  <si>
    <t>Hub Acquisition Sub, LLC (dba Hub Pen)</t>
  </si>
  <si>
    <t>Promotional products</t>
  </si>
  <si>
    <t>13.50%/0.00%</t>
  </si>
  <si>
    <t>3/23/2016</t>
  </si>
  <si>
    <t>3/31/2023</t>
  </si>
  <si>
    <t>Common Equity (3,750 units)</t>
  </si>
  <si>
    <t>Preferred Equity (868 units) (j)</t>
  </si>
  <si>
    <t>10/16/2020</t>
  </si>
  <si>
    <t>5%</t>
  </si>
  <si>
    <t>IBH Holdings, LLC (fka Inflexxion, Inc.)</t>
  </si>
  <si>
    <t>Common Equity (150,000 units)</t>
  </si>
  <si>
    <t>6/20/2018</t>
  </si>
  <si>
    <t>Ipro Tech, LLC</t>
  </si>
  <si>
    <t>First Lien Debt (j)(u)</t>
  </si>
  <si>
    <t>(L + 7.00%) / (1.00%)</t>
  </si>
  <si>
    <t>8.00%/1.00%</t>
  </si>
  <si>
    <t>6/30/2020</t>
  </si>
  <si>
    <t>7/28/2025</t>
  </si>
  <si>
    <t>Preferred Equity (682,075 units) (j)</t>
  </si>
  <si>
    <t>7/28/2021</t>
  </si>
  <si>
    <t>ISI PSG Holdings, LLC (dba Incentive Solutions, Inc.)</t>
  </si>
  <si>
    <t>First Lien Debt (j)(aj)</t>
  </si>
  <si>
    <t>(L + 7.50%) / (0.50%)</t>
  </si>
  <si>
    <t>8.00%/0.00%</t>
  </si>
  <si>
    <t>4/5/2021</t>
  </si>
  <si>
    <t>4/5/2026</t>
  </si>
  <si>
    <t>First Lien Debt (j)(an)</t>
  </si>
  <si>
    <t>6/30/2021</t>
  </si>
  <si>
    <t>Common Equity (256,964 units) (h)(j)</t>
  </si>
  <si>
    <t>K2 Merger Agreement Agent, LLC (fka K2 Industrial Services, Inc.) (n)</t>
  </si>
  <si>
    <t>0.00%/10.00%</t>
  </si>
  <si>
    <t>1/28/2019</t>
  </si>
  <si>
    <t>1/28/2023</t>
  </si>
  <si>
    <t>The Kyjen Company, LLC (dba Outward Hound)</t>
  </si>
  <si>
    <t>Common Equity (855 shares) (j)</t>
  </si>
  <si>
    <t>12/8/2017</t>
  </si>
  <si>
    <t>Level Education Group, LLC (dba CE4Less)</t>
  </si>
  <si>
    <t>First Lien Debt (ak)</t>
  </si>
  <si>
    <t>4/1/2021</t>
  </si>
  <si>
    <t>4/1/2026</t>
  </si>
  <si>
    <t>Common Equity (1,000,000 units) (j)</t>
  </si>
  <si>
    <t>LifeSpan Biosciences, Inc.</t>
  </si>
  <si>
    <t>11.50%/0.00%</t>
  </si>
  <si>
    <t>3/19/2021</t>
  </si>
  <si>
    <t>9/19/2026</t>
  </si>
  <si>
    <t>Common Equity (100 shares) (j)</t>
  </si>
  <si>
    <t>Midwest Transit Equipment, Inc.</t>
  </si>
  <si>
    <t>Transportation services</t>
  </si>
  <si>
    <t>Warrant (7,192 shares) (j)(m)</t>
  </si>
  <si>
    <t>6/23/2017</t>
  </si>
  <si>
    <t>Warrant (4.79% of Junior Subordinated Notes) (j)(q)</t>
  </si>
  <si>
    <t>Mobilewalla, Inc.</t>
  </si>
  <si>
    <t>(L + 11.50%) / (0.50%)</t>
  </si>
  <si>
    <t>12.00%/0.00%</t>
  </si>
  <si>
    <t>Netbase Solutions, Inc. (dba Netbase Quid)</t>
  </si>
  <si>
    <t>First Lien Debt (k)(ap)</t>
  </si>
  <si>
    <t>8.75%/1.50%</t>
  </si>
  <si>
    <t>11/18/2021</t>
  </si>
  <si>
    <t>11/18/2025</t>
  </si>
  <si>
    <t>NGT Acquisition Holdings, LLC (dba Techniks Industries)</t>
  </si>
  <si>
    <t>Common Equity (378 units) (j)</t>
  </si>
  <si>
    <t>5/24/2017</t>
  </si>
  <si>
    <t>OMC Investors, LLC (dba Ohio Medical Corporation)</t>
  </si>
  <si>
    <t>1/26/2021</t>
  </si>
  <si>
    <t>6/30/2024</t>
  </si>
  <si>
    <t>Common Equity (5,000 units)</t>
  </si>
  <si>
    <t>1/15/2016</t>
  </si>
  <si>
    <t>Palisade Company, LLC</t>
  </si>
  <si>
    <t>Common Equity (50 shares) (j)</t>
  </si>
  <si>
    <t>11/15/2018</t>
  </si>
  <si>
    <t>Palmetto Moon, LLC</t>
  </si>
  <si>
    <t>Common Equity (499 units) (j)</t>
  </si>
  <si>
    <t>11/3/2016</t>
  </si>
  <si>
    <t>Pool &amp; Electrical Products, LLC (n)</t>
  </si>
  <si>
    <t>Common Equity (15,000 units) (h)(j)</t>
  </si>
  <si>
    <t>10/28/2020</t>
  </si>
  <si>
    <t>Power Grid Components, Inc.</t>
  </si>
  <si>
    <t>11.00%/1.00%</t>
  </si>
  <si>
    <t>4/12/2018</t>
  </si>
  <si>
    <t>12/2/2025</t>
  </si>
  <si>
    <t>Preferred Equity (392 shares) (j)</t>
  </si>
  <si>
    <t>Preferred Equity (48 shares) (j)</t>
  </si>
  <si>
    <t>12/2/2019</t>
  </si>
  <si>
    <t>Common Equity (10,622 shares) (j)</t>
  </si>
  <si>
    <t>PowerGrid Services Acquisition, LLC</t>
  </si>
  <si>
    <t>(L + 9.50%) / (1.00%)</t>
  </si>
  <si>
    <t>10.50%/0.00%</t>
  </si>
  <si>
    <t>9/21/2021</t>
  </si>
  <si>
    <t>3/21/2029</t>
  </si>
  <si>
    <t>Common Equity (5,000 units) (h)(j)</t>
  </si>
  <si>
    <t>Prime AE Group, Inc.</t>
  </si>
  <si>
    <t>(L + 6.25%) / (2.00%)</t>
  </si>
  <si>
    <t>11/25/2019</t>
  </si>
  <si>
    <t>11/25/2024</t>
  </si>
  <si>
    <t>Preferred Equity (900,000 shares) (j)</t>
  </si>
  <si>
    <t>Pugh Lubricants, LLC (n)</t>
  </si>
  <si>
    <t>Common Equity (3,062 units) (h)(j)</t>
  </si>
  <si>
    <t>11/10/2016</t>
  </si>
  <si>
    <t>Rhino Assembly Company, LLC</t>
  </si>
  <si>
    <t>8/11/2017</t>
  </si>
  <si>
    <t>2/11/2023</t>
  </si>
  <si>
    <t>Delayed Draw Commitment ($875 unfunded commitment) (i)(j)</t>
  </si>
  <si>
    <t>5/17/2022</t>
  </si>
  <si>
    <t>Common Equity (Class A Units) (8,864 units) (h)(j)</t>
  </si>
  <si>
    <t>Preferred Equity (Units N/A) (h)(j)</t>
  </si>
  <si>
    <t>12/10/2020</t>
  </si>
  <si>
    <t>Common Equity (Class W Units) (710 units) (h)(j)</t>
  </si>
  <si>
    <t>Road Safety Services, Inc.</t>
  </si>
  <si>
    <t>11.25%/2.00%</t>
  </si>
  <si>
    <t>9/18/2018</t>
  </si>
  <si>
    <t>9/18/2025</t>
  </si>
  <si>
    <t>Common Equity (779 units)</t>
  </si>
  <si>
    <t>SES Investors, LLC (dba SES Foam)</t>
  </si>
  <si>
    <t>Common Equity (6,000 units) (h)(j)</t>
  </si>
  <si>
    <t>9/8/2016</t>
  </si>
  <si>
    <t>SpendMend LLC</t>
  </si>
  <si>
    <t>1/8/2018</t>
  </si>
  <si>
    <t>Suited Connector LLC</t>
  </si>
  <si>
    <t>10/29/2021</t>
  </si>
  <si>
    <t>6/1/2028</t>
  </si>
  <si>
    <t>Common Equity (7,500 units) (h)(j)</t>
  </si>
  <si>
    <t>12/1/2021</t>
  </si>
  <si>
    <t>TransGo, LLC</t>
  </si>
  <si>
    <t>2/28/2017</t>
  </si>
  <si>
    <t>The Tranzonic Companies</t>
  </si>
  <si>
    <t>Preferred Equity (5,653 units) (j)</t>
  </si>
  <si>
    <t>3/27/2018</t>
  </si>
  <si>
    <t>Common Equity (1 units) (j)</t>
  </si>
  <si>
    <t>UBEO, LLC</t>
  </si>
  <si>
    <t>Common Equity (705,000 units) (h)(j)</t>
  </si>
  <si>
    <t>4/3/2018</t>
  </si>
  <si>
    <t>United Biologics, LLC</t>
  </si>
  <si>
    <t>Preferred Equity (98,377 units) (h)(j)</t>
  </si>
  <si>
    <t>4/1/2012</t>
  </si>
  <si>
    <t>Warrant (57,469 units) (j)(m)</t>
  </si>
  <si>
    <t>3/5/2012</t>
  </si>
  <si>
    <t>UPG Company, LLC</t>
  </si>
  <si>
    <t>First Lien Debt (j)(al)</t>
  </si>
  <si>
    <t>(L + 8.25%) / (0.50%)</t>
  </si>
  <si>
    <t>6/21/2021</t>
  </si>
  <si>
    <t>6/21/2024</t>
  </si>
  <si>
    <t>Virginia Tile Company, LLC</t>
  </si>
  <si>
    <t>Common Equity (17 units) (j)</t>
  </si>
  <si>
    <t>12/19/2014</t>
  </si>
  <si>
    <t>Western's Smokehouse, LLC</t>
  </si>
  <si>
    <t>First Lien Debt (j)(ab)</t>
  </si>
  <si>
    <t>(L + 6.50%) / (1.25%)</t>
  </si>
  <si>
    <t>2/28/2020</t>
  </si>
  <si>
    <t>12/23/2024</t>
  </si>
  <si>
    <t>Winona Foods, Inc.</t>
  </si>
  <si>
    <t>First Lien Debt (j)(am)</t>
  </si>
  <si>
    <t>(L + 12.00%) / (1.00%)</t>
  </si>
  <si>
    <t>(L + 13.00%) / (1.00%)</t>
  </si>
  <si>
    <t>Wonderware Holdings, LLC (dba CORE Business Technologies)</t>
  </si>
  <si>
    <t>First Lien Debt ($2,000 unfunded commitment) (k)(z)</t>
  </si>
  <si>
    <t>2/10/2021</t>
  </si>
  <si>
    <t>2/9/2026</t>
  </si>
  <si>
    <t>Worldwide Express Operations, LLC</t>
  </si>
  <si>
    <t>(L + 7.00%) / (0.75%)</t>
  </si>
  <si>
    <t>8/2/2021</t>
  </si>
  <si>
    <t>7/26/2029</t>
  </si>
  <si>
    <t>Common Equity (795,000) (j)</t>
  </si>
  <si>
    <t>7/21/2021</t>
  </si>
  <si>
    <t>Common Equity (752,380 units) (h)(j)</t>
  </si>
  <si>
    <t>7/26/2021</t>
  </si>
  <si>
    <t>Xeeva, Inc.</t>
  </si>
  <si>
    <t>(L + 10.50%) / (1.50%)</t>
  </si>
  <si>
    <t>2/11/2021</t>
  </si>
  <si>
    <t>Total Non-control/Non-affiliate Investments</t>
  </si>
  <si>
    <t>119%</t>
  </si>
  <si>
    <t>Total Investments</t>
  </si>
  <si>
    <t>147%</t>
  </si>
  <si>
    <t>FDS Avionics Corp. (dba Flight Display Systems)</t>
  </si>
  <si>
    <t>6.00%/9.00%</t>
  </si>
  <si>
    <t>11/5/2014</t>
  </si>
  <si>
    <t>Revolving Loan ($30 unfunded commitment)</t>
  </si>
  <si>
    <t>Common Equity (7,478 shares) (j)</t>
  </si>
  <si>
    <t>11/10/2017</t>
  </si>
  <si>
    <t>Preferred Equity (2,550 shares)</t>
  </si>
  <si>
    <t>12/26/2019</t>
  </si>
  <si>
    <t>8.00%/5.00%</t>
  </si>
  <si>
    <t>8.50%/6.50%</t>
  </si>
  <si>
    <t>11/9/2018</t>
  </si>
  <si>
    <t>8/10/2020</t>
  </si>
  <si>
    <t>7%</t>
  </si>
  <si>
    <t>$-</t>
  </si>
  <si>
    <t>Fiber Materials, Inc. (n)</t>
  </si>
  <si>
    <t>Common Equity (10 units)</t>
  </si>
  <si>
    <t>11/30/2016</t>
  </si>
  <si>
    <t>12/18/2015</t>
  </si>
  <si>
    <t>3/10/2022</t>
  </si>
  <si>
    <t>Preferred Equity (63,331 units) (h)(j)</t>
  </si>
  <si>
    <t>11/25/2021</t>
  </si>
  <si>
    <t>Common Equity (2,500,000 shares) (o)</t>
  </si>
  <si>
    <t>8%</t>
  </si>
  <si>
    <t>12.00%/1.50%</t>
  </si>
  <si>
    <t>10/31/2021</t>
  </si>
  <si>
    <t>20%</t>
  </si>
  <si>
    <t>Allied 100 Group, Inc.</t>
  </si>
  <si>
    <t>Subordinated Debt (k)</t>
  </si>
  <si>
    <t>11.25%/0.00%</t>
  </si>
  <si>
    <t>7/31/2019</t>
  </si>
  <si>
    <t>5/26/2023</t>
  </si>
  <si>
    <t>Common Equity (625,000 units) (j)</t>
  </si>
  <si>
    <t>11/26/2014</t>
  </si>
  <si>
    <t>Alzheimer's Research and Treatment Center, LLC</t>
  </si>
  <si>
    <t>First Lien Debt (j)(w)</t>
  </si>
  <si>
    <t>(L + 5.75%) / (2.00%)</t>
  </si>
  <si>
    <t>10/23/2018</t>
  </si>
  <si>
    <t>10/23/2023</t>
  </si>
  <si>
    <t>Common Equity (500 units) (h)(j)</t>
  </si>
  <si>
    <t>11/30/2023</t>
  </si>
  <si>
    <t>First Lien Debt (v)</t>
  </si>
  <si>
    <t>Preferred Equity (1,070,614 units)</t>
  </si>
  <si>
    <t>(L + 10.75%) / (2.00%)</t>
  </si>
  <si>
    <t>12.75%/0.00%</t>
  </si>
  <si>
    <t>7/3/2023</t>
  </si>
  <si>
    <t>6%</t>
  </si>
  <si>
    <t>B&amp;B Roadway and Security Solutions, LLC</t>
  </si>
  <si>
    <t>11.25%/4.00%</t>
  </si>
  <si>
    <t>1/1/2022</t>
  </si>
  <si>
    <t>First Lien Debt (j)(z)</t>
  </si>
  <si>
    <t>(L + 6.50%) / (2.25%)</t>
  </si>
  <si>
    <t>8.75%/0.25%</t>
  </si>
  <si>
    <t>8/9/2024</t>
  </si>
  <si>
    <t>1/3/2019</t>
  </si>
  <si>
    <t>7/3/2024</t>
  </si>
  <si>
    <t>Common Equity (1,281 shares)</t>
  </si>
  <si>
    <t>Preferred Equity (74 shares)</t>
  </si>
  <si>
    <t>Common Equity (521,021 units) (j)</t>
  </si>
  <si>
    <t>Preferred Equity (1,043,133 units) (j)</t>
  </si>
  <si>
    <t>Revolving Loan ($1,050 unfunded commitment) (j)(ac)</t>
  </si>
  <si>
    <t>(L + 9.00%) / (2.00%)</t>
  </si>
  <si>
    <t>10.50%/1.50%</t>
  </si>
  <si>
    <t>4/30/2024</t>
  </si>
  <si>
    <t>Common Equity (450,382 units) (h)(j)</t>
  </si>
  <si>
    <t>(L + 8.00%) / (1.75%)</t>
  </si>
  <si>
    <t>9.75%/0.00%</t>
  </si>
  <si>
    <t>Second Lien Debt (j)(p)</t>
  </si>
  <si>
    <t>5/23/2026</t>
  </si>
  <si>
    <t>French Transit, LLC</t>
  </si>
  <si>
    <t>(L + 10.00%) / (2.25%)</t>
  </si>
  <si>
    <t>6/21/2019</t>
  </si>
  <si>
    <t>Common Equity (549 units) (h)(j)</t>
  </si>
  <si>
    <t>Hilco Plastics Holdings, LLC (dba Hilco Technologies)</t>
  </si>
  <si>
    <t>11.50%/1.50%</t>
  </si>
  <si>
    <t>9/23/2016</t>
  </si>
  <si>
    <t>12/31/2019</t>
  </si>
  <si>
    <t>Revolving Loan (j)</t>
  </si>
  <si>
    <t>(L + 6.50%) / (0.00%)</t>
  </si>
  <si>
    <t>6.65%/0.00%</t>
  </si>
  <si>
    <t>12/20/2019</t>
  </si>
  <si>
    <t>12/15/2019</t>
  </si>
  <si>
    <t>(L + 6.95%) / (0.00%)</t>
  </si>
  <si>
    <t>7.10%/0.00%</t>
  </si>
  <si>
    <t>Preferred Equity (1,000,000 units) (h)(j)</t>
  </si>
  <si>
    <t>4/18/2018</t>
  </si>
  <si>
    <t>Common Equity (72,507 units) (h)(j)</t>
  </si>
  <si>
    <t>(L + 8.50%) / (2.00%)</t>
  </si>
  <si>
    <t>6/30/2025</t>
  </si>
  <si>
    <t>1/28/2021</t>
  </si>
  <si>
    <t>6/8/2024</t>
  </si>
  <si>
    <t>Common Equity (765 shares) (j)</t>
  </si>
  <si>
    <t>LNG Indy, LLC (dba Kinetrex Energy)</t>
  </si>
  <si>
    <t>12/28/2016</t>
  </si>
  <si>
    <t>11/12/2021</t>
  </si>
  <si>
    <t>Mesa Line Services, LLC</t>
  </si>
  <si>
    <t>10.50%/0.50%</t>
  </si>
  <si>
    <t>11/30/2017</t>
  </si>
  <si>
    <t>8/1/2024</t>
  </si>
  <si>
    <t>Common Equity (981 shares) (j)</t>
  </si>
  <si>
    <t>6/30/2022</t>
  </si>
  <si>
    <t>11.50%/2.50%</t>
  </si>
  <si>
    <t>Pool &amp; Electrical Products, LLC</t>
  </si>
  <si>
    <t>11.75%/0.00%</t>
  </si>
  <si>
    <t>4/28/2027</t>
  </si>
  <si>
    <t>Preferred Equity (500,000 shares) (j)</t>
  </si>
  <si>
    <t>Revenue Management Solutions, LLC</t>
  </si>
  <si>
    <t>Common Equity (113 shares)</t>
  </si>
  <si>
    <t>1/4/2017</t>
  </si>
  <si>
    <t>Common Equity (Class F Units) (355 units) (h)(j)</t>
  </si>
  <si>
    <t>11.25%/1.50%</t>
  </si>
  <si>
    <t>3/18/2024</t>
  </si>
  <si>
    <t>Common Equity (655 units)</t>
  </si>
  <si>
    <t>Rohrer Corporation</t>
  </si>
  <si>
    <t>10.50%/1.00%</t>
  </si>
  <si>
    <t>10/1/2018</t>
  </si>
  <si>
    <t>4/1/2024</t>
  </si>
  <si>
    <t>Common Equity (400 shares) (j)</t>
  </si>
  <si>
    <t>7/18/2016</t>
  </si>
  <si>
    <t>Routeware, Inc.</t>
  </si>
  <si>
    <t>First Lien Debt (k)(aa)</t>
  </si>
  <si>
    <t>(L + 7.00%) / (1.75%)</t>
  </si>
  <si>
    <t>2/7/2020</t>
  </si>
  <si>
    <t>2/7/2025</t>
  </si>
  <si>
    <t>12/29/2022</t>
  </si>
  <si>
    <t>Software Technology, LLC</t>
  </si>
  <si>
    <t>12/23/2016</t>
  </si>
  <si>
    <t>6/23/2023</t>
  </si>
  <si>
    <t>Common Equity (6 shares)</t>
  </si>
  <si>
    <t>Specialized Elevator Services Holdings, LLC</t>
  </si>
  <si>
    <t>First Lien Debt (j)(y)</t>
  </si>
  <si>
    <t>(L + 5.25%) / (2.00%)</t>
  </si>
  <si>
    <t>5/7/2019</t>
  </si>
  <si>
    <t>5/3/2024</t>
  </si>
  <si>
    <t>Common Equity (596 units) (j)</t>
  </si>
  <si>
    <t>5/8/2019</t>
  </si>
  <si>
    <t>10.00%/1.00%</t>
  </si>
  <si>
    <t>3/27/2025</t>
  </si>
  <si>
    <t>10/3/2024</t>
  </si>
  <si>
    <t>4/7/2022</t>
  </si>
  <si>
    <t>Wheel Pros, Inc.</t>
  </si>
  <si>
    <t>(L + 9.00%) / (1.00%)</t>
  </si>
  <si>
    <t>10.00%/0.00%</t>
  </si>
  <si>
    <t>11/10/2020</t>
  </si>
  <si>
    <t>11/10/2028</t>
  </si>
  <si>
    <t>Preferred Equity (347,222 units) (j)</t>
  </si>
  <si>
    <t>5/15/2019</t>
  </si>
  <si>
    <t>2/27/2017</t>
  </si>
  <si>
    <t>2/3/2025</t>
  </si>
  <si>
    <t>Common Equity (2,000 units) (h)(j)</t>
  </si>
  <si>
    <t>154%</t>
  </si>
  <si>
    <t>181%</t>
  </si>
  <si>
    <t>Note 3. Portfolio Company Investments</t>
  </si>
  <si>
    <t>By Type</t>
  </si>
  <si>
    <t>By Geographic Region</t>
  </si>
  <si>
    <t>Consolidated Schedule of Investments In and Advances To Affiliates</t>
  </si>
  <si>
    <t>Twelve Months Ended December 31, 2021</t>
  </si>
  <si>
    <t>Portfolio Company  (1)</t>
  </si>
  <si>
    <t>December 31, 2021 Principal Amount - Debt Investments</t>
  </si>
  <si>
    <t>December 31, 2020 
 Fair Value</t>
  </si>
  <si>
    <t>Gross Additions  (2)</t>
  </si>
  <si>
    <t>Gross Reductions  (3)</t>
  </si>
  <si>
    <t>December 31, 2021 Fair Value</t>
  </si>
  <si>
    <t>Net Realized Gains (Losses)  (4)</t>
  </si>
  <si>
    <t>Net Change in Unrealized Appreciation (Depreciation)</t>
  </si>
  <si>
    <t>Payment-in-kind Interest Income</t>
  </si>
  <si>
    <t>Dividend Income</t>
  </si>
  <si>
    <t>Fee Income</t>
  </si>
  <si>
    <t>Control Investments</t>
  </si>
  <si>
    <t>Hilco Plastics Holdings, LLC (dba Hilco Technologies) (6)</t>
  </si>
  <si>
    <t>Mesa Line Services, LLC  (6)</t>
  </si>
  <si>
    <t>Spectra A&amp;D Acquisition, Inc. (fka FDS Avionics Corp.) (5)</t>
  </si>
  <si>
    <t>Affiliate Investments</t>
  </si>
  <si>
    <t>FAR Research Inc.</t>
  </si>
  <si>
    <t>Fiber Materials, Inc.</t>
  </si>
  <si>
    <t>Year Ended December 31, 2020</t>
  </si>
  <si>
    <t>December 31, 2020 Principal Amount - Debt Investments</t>
  </si>
  <si>
    <t>December 31, 2019 
 Fair Value</t>
  </si>
  <si>
    <t>December 31, 2020 Fair Value</t>
  </si>
  <si>
    <t>Microbiology Research Associates, Inc. (5)</t>
  </si>
  <si>
    <t>Level 1</t>
  </si>
  <si>
    <t>Level 2</t>
  </si>
  <si>
    <t>Level 3</t>
  </si>
  <si>
    <t>First Lien</t>
  </si>
  <si>
    <t>Second Lien</t>
  </si>
  <si>
    <t>Subordinated</t>
  </si>
  <si>
    <t>Debt</t>
  </si>
  <si>
    <t>Balance, December 31, 2019</t>
  </si>
  <si>
    <t>Net realized gains (losses) on investments</t>
  </si>
  <si>
    <t>Net change in unrealized appreciation (depreciation) on 
 investments</t>
  </si>
  <si>
    <t>Transfers in/(out) of Level 3</t>
  </si>
  <si>
    <t>Balance, December 31, 2020</t>
  </si>
  <si>
    <t>Transfers in/(out) of Level 3  (1)</t>
  </si>
  <si>
    <t>Balance, December 31, 2021</t>
  </si>
  <si>
    <t>Fair Value at</t>
  </si>
  <si>
    <t>Valuation</t>
  </si>
  <si>
    <t>Unobservable</t>
  </si>
  <si>
    <t>Range</t>
  </si>
  <si>
    <t>Techniques</t>
  </si>
  <si>
    <t>Inputs</t>
  </si>
  <si>
    <t>(weighted average) (1)</t>
  </si>
  <si>
    <t>Debt investments:</t>
  </si>
  <si>
    <t>Discounted cash flow</t>
  </si>
  <si>
    <t>Weighted average cost of capital</t>
  </si>
  <si>
    <t>4.0% - 21.6% (12.2%)</t>
  </si>
  <si>
    <t>Enterprise value</t>
  </si>
  <si>
    <t>Asset Coverage</t>
  </si>
  <si>
    <t>1.2x - 1.2x (1.2x)</t>
  </si>
  <si>
    <t>Revenue multiples</t>
  </si>
  <si>
    <t>4.5x - 4.5x (4.5x)</t>
  </si>
  <si>
    <t>7.8% - 25.0% (14.4%)</t>
  </si>
  <si>
    <t>1.0x - 1.4x (1.4x)</t>
  </si>
  <si>
    <t>10.0% - 13.5% (11.1%)</t>
  </si>
  <si>
    <t>Equity investments:</t>
  </si>
  <si>
    <t>EBITDA multiples</t>
  </si>
  <si>
    <t>3.5x - 23.8x (8.2x)</t>
  </si>
  <si>
    <t>3.5x - 9.3x (6.2x)</t>
  </si>
  <si>
    <t>4.5x - 6.0x (5.9x)</t>
  </si>
  <si>
    <t>6.8% - 16.3% (10.3%)</t>
  </si>
  <si>
    <t>1.8x - 1.8x (1.8x)</t>
  </si>
  <si>
    <t>9.3% - 27.0% (14.0%)</t>
  </si>
  <si>
    <t>3.9x - 3.9x (3.9x)</t>
  </si>
  <si>
    <t>2.1x - 2.1x (2.1x)</t>
  </si>
  <si>
    <t>11.5% - 12.0% (11.7%)</t>
  </si>
  <si>
    <t>3.9x - 15.3x (8.1x)</t>
  </si>
  <si>
    <t>4.5x - 6.5x (6.2x)</t>
  </si>
  <si>
    <t>Other Financial Assets and Liabilities</t>
  </si>
  <si>
    <t>December 31, 2021 (6)</t>
  </si>
  <si>
    <t>Carrying Value  (1)</t>
  </si>
  <si>
    <t>SBA debentures  (2)</t>
  </si>
  <si>
    <t>Credit Facility borrowings  (3)</t>
  </si>
  <si>
    <t>2023 Notes  (4)</t>
  </si>
  <si>
    <t>February 2024 Notes  (4)</t>
  </si>
  <si>
    <t>November 2024 Notes  (4)</t>
  </si>
  <si>
    <t>January 2026 Notes  (5)</t>
  </si>
  <si>
    <t>November 2026 Notes  (5)</t>
  </si>
  <si>
    <t>Valuation Inputs</t>
  </si>
  <si>
    <t>SBA debentures:</t>
  </si>
  <si>
    <t>Pooling</t>
  </si>
  <si>
    <t>Fixed</t>
  </si>
  <si>
    <t>Date  (1)</t>
  </si>
  <si>
    <t>Date</t>
  </si>
  <si>
    <t>Interest Rate</t>
  </si>
  <si>
    <t>3/25/2015</t>
  </si>
  <si>
    <t>3/1/2025</t>
  </si>
  <si>
    <t>9/23/2015</t>
  </si>
  <si>
    <t>9/1/2025</t>
  </si>
  <si>
    <t>3/1/2026</t>
  </si>
  <si>
    <t>9/21/2016</t>
  </si>
  <si>
    <t>9/1/2026</t>
  </si>
  <si>
    <t>3/29/2017</t>
  </si>
  <si>
    <t>3/1/2027</t>
  </si>
  <si>
    <t>9/20/2017</t>
  </si>
  <si>
    <t>9/1/2027</t>
  </si>
  <si>
    <t>3/21/2018</t>
  </si>
  <si>
    <t>3/1/2028</t>
  </si>
  <si>
    <t>9/25/2019</t>
  </si>
  <si>
    <t>9/1/2029</t>
  </si>
  <si>
    <t>3/25/2020</t>
  </si>
  <si>
    <t>3/1/2030</t>
  </si>
  <si>
    <t>9/22/2021</t>
  </si>
  <si>
    <t>9/1/2031</t>
  </si>
  <si>
    <t>Total outstanding SBA debentures</t>
  </si>
  <si>
    <t>Interest and Financing Expenses</t>
  </si>
  <si>
    <t>Year Ended December 31, 2021</t>
  </si>
  <si>
    <t>Year Ended December 31, 2019</t>
  </si>
  <si>
    <t>SBA debentures</t>
  </si>
  <si>
    <t>Stated interest expense</t>
  </si>
  <si>
    <t>Acceleration of unamortized deferred financing costs on extinguishment of debt</t>
  </si>
  <si>
    <t>Total interest and financing expenses</t>
  </si>
  <si>
    <t>Weighted average stated interest rate, period end</t>
  </si>
  <si>
    <t>2.676%</t>
  </si>
  <si>
    <t>N/A</t>
  </si>
  <si>
    <t>4.392%</t>
  </si>
  <si>
    <t>4.125%</t>
  </si>
  <si>
    <t>3.724%</t>
  </si>
  <si>
    <t>3.297%</t>
  </si>
  <si>
    <t>5.342%</t>
  </si>
  <si>
    <t>4.680%</t>
  </si>
  <si>
    <t>3.392%</t>
  </si>
  <si>
    <t>4.788%</t>
  </si>
  <si>
    <t>5.749%</t>
  </si>
  <si>
    <t>4.665%</t>
  </si>
  <si>
    <t>Unused commitment fee rate, period end</t>
  </si>
  <si>
    <t>1.375%</t>
  </si>
  <si>
    <t>0.833%</t>
  </si>
  <si>
    <t>Deferred Financing Costs</t>
  </si>
  <si>
    <t>SBA</t>
  </si>
  <si>
    <t>Credit</t>
  </si>
  <si>
    <t>debentures</t>
  </si>
  <si>
    <t>Facility</t>
  </si>
  <si>
    <t>SBA debenture commitment fees</t>
  </si>
  <si>
    <t>SBA debenture leverage fees</t>
  </si>
  <si>
    <t>Credit Facility upfront fees</t>
  </si>
  <si>
    <t>Notes underwriting discounts</t>
  </si>
  <si>
    <t>Notes debt issue costs</t>
  </si>
  <si>
    <t>Total deferred financing costs</t>
  </si>
  <si>
    <t>Less: accumulated amortization</t>
  </si>
  <si>
    <t>Unamortized deferred financing costs</t>
  </si>
  <si>
    <t>December 31, 2021 (1)</t>
  </si>
  <si>
    <t>Outstanding debt</t>
  </si>
  <si>
    <t>Less: unamortized deferred financing costs</t>
  </si>
  <si>
    <t>Debt, net of deferred financing costs</t>
  </si>
  <si>
    <t>Secured</t>
  </si>
  <si>
    <t>Year</t>
  </si>
  <si>
    <t>Facility  (2)</t>
  </si>
  <si>
    <t>Borrowings</t>
  </si>
  <si>
    <t>Thereafter</t>
  </si>
  <si>
    <t>Class and Year</t>
  </si>
  <si>
    <t>Total Amount Outstanding Exclusive of Treasury Securities  (1)</t>
  </si>
  <si>
    <t>Asset Coverage per Unit  (2)(5)</t>
  </si>
  <si>
    <t>Involuntary Liquidation Preference per Unit  (3)</t>
  </si>
  <si>
    <t>Average Market Value per Unit  (4)</t>
  </si>
  <si>
    <t>(dollars in thousands)</t>
  </si>
  <si>
    <t>$**</t>
  </si>
  <si>
    <t>$*</t>
  </si>
  <si>
    <t>$N/A</t>
  </si>
  <si>
    <t>**</t>
  </si>
  <si>
    <t>2023 Notes (6)</t>
  </si>
  <si>
    <t>February 2024 Notes (6)</t>
  </si>
  <si>
    <t>November 2024 Notes (6)</t>
  </si>
  <si>
    <t>January 2026 Notes</t>
  </si>
  <si>
    <t>November 2026 Notes</t>
  </si>
  <si>
    <t>Commitments:</t>
  </si>
  <si>
    <t>Unfunded</t>
  </si>
  <si>
    <t>Portfolio Company - Investment</t>
  </si>
  <si>
    <t>Commitment</t>
  </si>
  <si>
    <t>Acendre Midco, Inc. - Revolving Loan</t>
  </si>
  <si>
    <t>Combined Systems, Inc. - Revolving Loan</t>
  </si>
  <si>
    <t>Elements Brands, LLC - Revolving Loan</t>
  </si>
  <si>
    <t>Rhino Assembly Company, LLC - Delayed Draw Commitment</t>
  </si>
  <si>
    <t>Safety Products Group, LLC - Common Equity (Units)</t>
  </si>
  <si>
    <t>Spectra A&amp;D Acquisition, Inc. (fka FDS Avionics Corp.) - Revolving Loan</t>
  </si>
  <si>
    <t>Wonderware Holdings, LLC (dba CORE Business Technologies) - Delayed Draw Term Loan</t>
  </si>
  <si>
    <t>Public Offerings of Common Stock</t>
  </si>
  <si>
    <t>Period</t>
  </si>
  <si>
    <t>Cumulative Number of Shares</t>
  </si>
  <si>
    <t>Cumulative Gross Proceeds</t>
  </si>
  <si>
    <t>Cumulative Underwriting Fees and Commissions and Offering Costs  (1)</t>
  </si>
  <si>
    <t>Weighted Average Offering Price</t>
  </si>
  <si>
    <t>Cumulative since IPO</t>
  </si>
  <si>
    <t>Stock Repurchase Program</t>
  </si>
  <si>
    <t>Repurchases of Common Stock</t>
  </si>
  <si>
    <t>Number of shares repurchased</t>
  </si>
  <si>
    <t>Cost of shares repurchased, including commissions</t>
  </si>
  <si>
    <t>Weighted average price per share</t>
  </si>
  <si>
    <t>Weighted average discount to net asset value at quarter end prior to repurchases</t>
  </si>
  <si>
    <t>38.5%</t>
  </si>
  <si>
    <t>Note 9. Dividends and Distributions</t>
  </si>
  <si>
    <t>DRIP</t>
  </si>
  <si>
    <t>Record</t>
  </si>
  <si>
    <t>Payment</t>
  </si>
  <si>
    <t>Cash</t>
  </si>
  <si>
    <t>Shares</t>
  </si>
  <si>
    <t>Share</t>
  </si>
  <si>
    <t>Declared</t>
  </si>
  <si>
    <t>Per Share</t>
  </si>
  <si>
    <t>Distribution</t>
  </si>
  <si>
    <t>Issue Price</t>
  </si>
  <si>
    <t>Year Ended December 31, 2019:</t>
  </si>
  <si>
    <t>1/31/2019</t>
  </si>
  <si>
    <t>3/8/2019</t>
  </si>
  <si>
    <t>3/22/2019</t>
  </si>
  <si>
    <t>4/29/2019</t>
  </si>
  <si>
    <t>6/7/2019</t>
  </si>
  <si>
    <t>7/29/2019</t>
  </si>
  <si>
    <t>9/6/2019</t>
  </si>
  <si>
    <t>9/20/2019</t>
  </si>
  <si>
    <t>10/29/2019</t>
  </si>
  <si>
    <t>10/29/2019  (1)</t>
  </si>
  <si>
    <t>Year Ended December 31, 2020:</t>
  </si>
  <si>
    <t>2/14/2020</t>
  </si>
  <si>
    <t>3/13/2020</t>
  </si>
  <si>
    <t>3/27/2020</t>
  </si>
  <si>
    <t>4/29/2020</t>
  </si>
  <si>
    <t>6/12/2020</t>
  </si>
  <si>
    <t>6/26/2020</t>
  </si>
  <si>
    <t>8/03/2020</t>
  </si>
  <si>
    <t>9/11/2020</t>
  </si>
  <si>
    <t>9/25/2020</t>
  </si>
  <si>
    <t>10/26/2020</t>
  </si>
  <si>
    <t>12/18/2020</t>
  </si>
  <si>
    <t>10/26/2020  (2)</t>
  </si>
  <si>
    <t>Year Ended December 31, 2021:</t>
  </si>
  <si>
    <t>2/09/2021</t>
  </si>
  <si>
    <t>3/12/2021</t>
  </si>
  <si>
    <t>3/26/2021</t>
  </si>
  <si>
    <t>2/09/2021  (2)</t>
  </si>
  <si>
    <t>5/03/2021</t>
  </si>
  <si>
    <t>6/14/2021</t>
  </si>
  <si>
    <t>5/03/2021  (2)</t>
  </si>
  <si>
    <t>8/02/2021</t>
  </si>
  <si>
    <t>9/14/2021</t>
  </si>
  <si>
    <t>9/28/2021</t>
  </si>
  <si>
    <t>8/02/2021  (2)</t>
  </si>
  <si>
    <t>8/02/2021  (1)</t>
  </si>
  <si>
    <t>11/01/2021</t>
  </si>
  <si>
    <t>12/3/2021</t>
  </si>
  <si>
    <t>11/01/2021  (2)</t>
  </si>
  <si>
    <t>11/01/2021  (1)</t>
  </si>
  <si>
    <t>Average</t>
  </si>
  <si>
    <t>Purchased</t>
  </si>
  <si>
    <t>Price Paid</t>
  </si>
  <si>
    <t>Fiscal Year Ended December 31, 2019:</t>
  </si>
  <si>
    <t>and Reissued</t>
  </si>
  <si>
    <t>Amount Paid</t>
  </si>
  <si>
    <t>January 1, 2019 through March 31, 2019</t>
  </si>
  <si>
    <t>April 1, 2019 through June 30, 2019</t>
  </si>
  <si>
    <t>July 1, 2019 through September 30, 2019</t>
  </si>
  <si>
    <t>October 1, 2019 through December 31, 2019</t>
  </si>
  <si>
    <t>Fiscal Year Ended December 31, 2020:</t>
  </si>
  <si>
    <t>January 1, 2020 through March 31, 2020</t>
  </si>
  <si>
    <t>April 1, 2020 through June 30, 2020</t>
  </si>
  <si>
    <t>July 1, 2020 through September 30, 2020</t>
  </si>
  <si>
    <t>October 1, 2020 through December 31, 2020</t>
  </si>
  <si>
    <t>January 1, 2021 through March 31, 2021</t>
  </si>
  <si>
    <t>April 1, 2021 through June 30, 2021</t>
  </si>
  <si>
    <t>July 1, 2021 through September 30, 2021</t>
  </si>
  <si>
    <t>October 1, 2021 through December 31, 2021</t>
  </si>
  <si>
    <t>Note 10. Financial Highlights</t>
  </si>
  <si>
    <t>2018</t>
  </si>
  <si>
    <t>2017</t>
  </si>
  <si>
    <t>Per share data:</t>
  </si>
  <si>
    <t>Net asset value at beginning of period</t>
  </si>
  <si>
    <t>Net investment income  (1)</t>
  </si>
  <si>
    <t>Net realized gain (loss) on investments, net of tax (provision)  (1)</t>
  </si>
  <si>
    <t>Net unrealized appreciation (depreciation) on investments  (1)</t>
  </si>
  <si>
    <t>Realized losses on extinguishment of debt  (1)</t>
  </si>
  <si>
    <t>Total increase from investment operations  (1)</t>
  </si>
  <si>
    <t>Accretive (dilutive) effect of share issuances and repurchases</t>
  </si>
  <si>
    <t>Dividends to stockholders</t>
  </si>
  <si>
    <t>Distributions from capital gains</t>
  </si>
  <si>
    <t>Taxes paid on deemed distributions</t>
  </si>
  <si>
    <t>Other  (2)</t>
  </si>
  <si>
    <t>Net asset value at end of period</t>
  </si>
  <si>
    <t>Market value at end of period</t>
  </si>
  <si>
    <t>Shares outstanding at end of period</t>
  </si>
  <si>
    <t>Weighted average shares outstanding during the period</t>
  </si>
  <si>
    <t>Net assets at end of period</t>
  </si>
  <si>
    <t>Average net assets  (6)</t>
  </si>
  <si>
    <t>Ratios to average net assets:</t>
  </si>
  <si>
    <t>Total expenses  (4)(10)</t>
  </si>
  <si>
    <t>15.4%</t>
  </si>
  <si>
    <t>11.8%</t>
  </si>
  <si>
    <t>11.2%</t>
  </si>
  <si>
    <t>10.7%</t>
  </si>
  <si>
    <t>9.8%</t>
  </si>
  <si>
    <t>Net investment income  (5)</t>
  </si>
  <si>
    <t>5.7%</t>
  </si>
  <si>
    <t>10.1%</t>
  </si>
  <si>
    <t>7.9%</t>
  </si>
  <si>
    <t>8.8%</t>
  </si>
  <si>
    <t>9.0%</t>
  </si>
  <si>
    <t>Total return based on market value  (3)</t>
  </si>
  <si>
    <t>53.9%</t>
  </si>
  <si>
    <t>1.0%</t>
  </si>
  <si>
    <t>37.6%</t>
  </si>
  <si>
    <t>(15.8</t>
  </si>
  <si>
    <t>3.2%</t>
  </si>
  <si>
    <t>Total return based on net asset value  (8)</t>
  </si>
  <si>
    <t>28.3%</t>
  </si>
  <si>
    <t>7.6%</t>
  </si>
  <si>
    <t>12.0%</t>
  </si>
  <si>
    <t>12.6%</t>
  </si>
  <si>
    <t>11.9%</t>
  </si>
  <si>
    <t>Portfolio turnover ratio</t>
  </si>
  <si>
    <t>47.7%</t>
  </si>
  <si>
    <t>25.8%</t>
  </si>
  <si>
    <t>17.2%</t>
  </si>
  <si>
    <t>29.5%</t>
  </si>
  <si>
    <t>Supplemental Data:</t>
  </si>
  <si>
    <t>Average debt outstanding  (7)</t>
  </si>
  <si>
    <t>Average debt per share  (1)</t>
  </si>
  <si>
    <t>2016</t>
  </si>
  <si>
    <t>2015</t>
  </si>
  <si>
    <t>2014</t>
  </si>
  <si>
    <t>2013</t>
  </si>
  <si>
    <t>2012</t>
  </si>
  <si>
    <t>11.7%</t>
  </si>
  <si>
    <t>11.3%</t>
  </si>
  <si>
    <t>10.3%</t>
  </si>
  <si>
    <t>11.0%</t>
  </si>
  <si>
    <t>11.5%</t>
  </si>
  <si>
    <t>9.2%</t>
  </si>
  <si>
    <t>10.8%</t>
  </si>
  <si>
    <t>10.5%</t>
  </si>
  <si>
    <t>10.0%</t>
  </si>
  <si>
    <t>23.8%</t>
  </si>
  <si>
    <t>2.4%</t>
  </si>
  <si>
    <t>(23.8</t>
  </si>
  <si>
    <t>44.0%</t>
  </si>
  <si>
    <t>38.1%</t>
  </si>
  <si>
    <t>15.0%</t>
  </si>
  <si>
    <t>10.6%</t>
  </si>
  <si>
    <t>8.9%</t>
  </si>
  <si>
    <t>13.1%</t>
  </si>
  <si>
    <t>12.8%</t>
  </si>
  <si>
    <t>29.3%</t>
  </si>
  <si>
    <t>22.5%</t>
  </si>
  <si>
    <t>18.9%</t>
  </si>
  <si>
    <t>44.9%</t>
  </si>
  <si>
    <t>Ratio to average net assets:</t>
  </si>
  <si>
    <t>Expenses other than incentive fee  (4)</t>
  </si>
  <si>
    <t>8.5%</t>
  </si>
  <si>
    <t>6.9%</t>
  </si>
  <si>
    <t>Incentive fee, net of incentive fee waiver  (4)(9)</t>
  </si>
  <si>
    <t>6.5%</t>
  </si>
  <si>
    <t>1.7%</t>
  </si>
  <si>
    <t>2.7%</t>
  </si>
  <si>
    <t>3.1%</t>
  </si>
  <si>
    <t>2.9%</t>
  </si>
  <si>
    <t>Total expenses  (4)</t>
  </si>
  <si>
    <t>8.1%</t>
  </si>
  <si>
    <t>7.8%</t>
  </si>
  <si>
    <t>8.4%</t>
  </si>
  <si>
    <t>3.6%</t>
  </si>
  <si>
    <t>2.6%</t>
  </si>
  <si>
    <t>2.2%</t>
  </si>
  <si>
    <t>Note 11. Selected Quarterly Financial Data (unaudited)</t>
  </si>
  <si>
    <t>March 31,</t>
  </si>
  <si>
    <t>June 30,</t>
  </si>
  <si>
    <t>September 30,</t>
  </si>
  <si>
    <t>Net increase in net assets from operations</t>
  </si>
  <si>
    <t>Net investment income per share (1)</t>
  </si>
  <si>
    <t>Net increase in net assets from operations per share (1)</t>
  </si>
  <si>
    <t>Net asset value per share at end of period</t>
  </si>
  <si>
    <t>Note 12. Income Taxes</t>
  </si>
  <si>
    <t>2021  (1)</t>
  </si>
  <si>
    <t>Net increase in net assets resulting from operations</t>
  </si>
  <si>
    <t>Permanent book income and tax income differences</t>
  </si>
  <si>
    <t>Temporary book income and tax income differences</t>
  </si>
  <si>
    <t>Capital loss carry forward (utilization)</t>
  </si>
  <si>
    <t>Taxable income</t>
  </si>
  <si>
    <t>Taxable income earned in prior year and carried forward for distribution in current year</t>
  </si>
  <si>
    <t>Taxable Subsidiaries liquidating distributions</t>
  </si>
  <si>
    <t>Taxable income earned in current period and carried forward for distribution in following year</t>
  </si>
  <si>
    <t>Total distributions to common stockholders</t>
  </si>
  <si>
    <t>Ordinary income</t>
  </si>
  <si>
    <t>Long term capital gains</t>
  </si>
  <si>
    <t>Return of capital</t>
  </si>
  <si>
    <t>Undistributed ordinary income</t>
  </si>
  <si>
    <t>Undistributed long term capital gains</t>
  </si>
  <si>
    <t>Unrealized appreciation (depreciation)</t>
  </si>
  <si>
    <t>Temporary book/tax differences</t>
  </si>
  <si>
    <t>Capital loss carry forward</t>
  </si>
  <si>
    <t>Tax-basis amortized cost of investments</t>
  </si>
  <si>
    <t>Tax-basis gross unrealized appreciation on investments</t>
  </si>
  <si>
    <t>Tax-basis gross unrealized depreciation on investments</t>
  </si>
  <si>
    <t>Tax-basis net unrealized appreciation on investments</t>
  </si>
  <si>
    <t>Fair value of investments</t>
  </si>
  <si>
    <t>PART IV</t>
  </si>
  <si>
    <t>SUBSIDIARIES OF FIDUS INVESTMENT CORPORATION</t>
  </si>
  <si>
    <t>Name</t>
  </si>
  <si>
    <t>Jurisdiction</t>
  </si>
  <si>
    <t>BBRSS Blocker Corp.</t>
  </si>
  <si>
    <t>Delaware</t>
  </si>
  <si>
    <t>FCDS Corp.</t>
  </si>
  <si>
    <t>FCMH Equity Corp.</t>
  </si>
  <si>
    <t>Fidus Capital GP, LLC</t>
  </si>
  <si>
    <t>Fidus Investment GP, LLC</t>
  </si>
  <si>
    <t>Fidus Mezzanine Capital, L.P.</t>
  </si>
  <si>
    <t>Fidus Mezzanine Capital II, L.P.</t>
  </si>
  <si>
    <t>Fidus Mezzanine Capital III, L.P.</t>
  </si>
  <si>
    <t>Fidus Investment Holdings, Inc.</t>
  </si>
  <si>
    <t>as adopted pursuant to Section 302 of the Sarbanes-Oxley Act of 2002</t>
  </si>
  <si>
    <t>I have reviewed this Annual Report on Form 10-K of Fidus Investment Corporation;</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</si>
  <si>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</si>
  <si>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</si>
  <si>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</si>
  <si>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</si>
  <si>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</si>
  <si>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</si>
  <si>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</si>
  <si>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</si>
  <si>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</si>
  <si>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</si>
  <si>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</si>
  <si>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</si>
  <si>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</si>
  <si>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</si>
  <si>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EDWARD H. ROSS</t>
  </si>
  <si>
    <t>Edward H. Ross</t>
  </si>
  <si>
    <t>Chairman and Chief Executive Officer</t>
  </si>
  <si>
    <t>(Principal Executive Officer)</t>
  </si>
  <si>
    <t>/s/ SHELBY E. SHERARD</t>
  </si>
  <si>
    <t>Shelby E. Sherard</t>
  </si>
  <si>
    <t>Chief Financial Officer</t>
  </si>
  <si>
    <t>(Principal Financial and Accounting Officer)</t>
  </si>
  <si>
    <t>as adopted pursuant to Section 906 of the Sarbanes-Oxley Act Of 2002</t>
  </si>
  <si>
    <t>The Report fully complies with the requirements of Section 13(a) or 15(d) of the Securities Exchange Act of 1934; and</t>
  </si>
  <si>
    <t>The information contained in the Report fairly presents, in all material respects, the financial condition and results of operations of the Company.</t>
  </si>
  <si>
    <t>Date: March 3, 2022</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</si>
</sst>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0.00"/>
    <numFmt numFmtId="168" formatCode="\(#,##0_);[RED]\(#,##0\)"/>
    <numFmt numFmtId="169" formatCode="\(#,##0.00_);[RED]\(#,##0.00\)"/>
    <numFmt numFmtId="170" formatCode="_(\$* #,##0_);_(\$* \(#,##0\);_(\$* \-_);_(@_)"/>
    <numFmt numFmtId="171" formatCode="&quot;($&quot;#,##0.00_);[RED]&quot;($&quot;#,##0.00\)"/>
    <numFmt numFmtId="172"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4">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0" fillId="0" borderId="0" xfId="0" applyBorder="1" applyAlignment="1">
      <alignment/>
    </xf>
    <xf numFmtId="165" fontId="2" fillId="0" borderId="0" xfId="0" applyNumberFormat="1" applyFont="1" applyAlignment="1">
      <alignment horizontal="center"/>
    </xf>
    <xf numFmtId="164" fontId="2" fillId="0" borderId="0" xfId="0" applyFont="1" applyBorder="1" applyAlignment="1">
      <alignment horizontal="center"/>
    </xf>
    <xf numFmtId="164" fontId="0" fillId="0" borderId="0" xfId="0" applyAlignment="1">
      <alignment horizontal="center"/>
    </xf>
    <xf numFmtId="166" fontId="0" fillId="0" borderId="0" xfId="0" applyNumberFormat="1" applyBorder="1" applyAlignment="1">
      <alignment horizontal="right"/>
    </xf>
    <xf numFmtId="167" fontId="0" fillId="0" borderId="0" xfId="0" applyNumberFormat="1" applyAlignment="1">
      <alignment horizontal="right"/>
    </xf>
    <xf numFmtId="168" fontId="0" fillId="0" borderId="0" xfId="0" applyNumberFormat="1" applyAlignment="1">
      <alignment/>
    </xf>
    <xf numFmtId="164" fontId="0" fillId="0" borderId="0" xfId="0" applyFont="1" applyAlignment="1">
      <alignment horizontal="right"/>
    </xf>
    <xf numFmtId="164" fontId="2" fillId="0" borderId="0" xfId="0" applyFont="1" applyAlignment="1">
      <alignment/>
    </xf>
    <xf numFmtId="165" fontId="0" fillId="0" borderId="0" xfId="0" applyNumberFormat="1" applyAlignment="1">
      <alignment/>
    </xf>
    <xf numFmtId="169" fontId="2" fillId="0" borderId="0" xfId="0" applyNumberFormat="1" applyFont="1" applyAlignment="1">
      <alignment horizontal="right"/>
    </xf>
    <xf numFmtId="167" fontId="2" fillId="0" borderId="0" xfId="0" applyNumberFormat="1" applyFont="1" applyAlignment="1">
      <alignment horizontal="right"/>
    </xf>
    <xf numFmtId="169" fontId="0" fillId="0" borderId="0" xfId="0" applyNumberFormat="1" applyAlignment="1">
      <alignment horizontal="right"/>
    </xf>
    <xf numFmtId="165" fontId="0" fillId="0" borderId="0" xfId="0" applyNumberFormat="1" applyAlignment="1">
      <alignment horizontal="right"/>
    </xf>
    <xf numFmtId="164" fontId="0" fillId="0" borderId="0" xfId="0" applyFont="1" applyBorder="1" applyAlignment="1">
      <alignment horizontal="right"/>
    </xf>
    <xf numFmtId="168" fontId="0" fillId="0" borderId="0" xfId="0" applyNumberFormat="1" applyAlignment="1">
      <alignment horizontal="right"/>
    </xf>
    <xf numFmtId="170" fontId="0" fillId="0" borderId="0" xfId="0" applyNumberFormat="1" applyAlignment="1">
      <alignment/>
    </xf>
    <xf numFmtId="164" fontId="0" fillId="0" borderId="0" xfId="0" applyBorder="1" applyAlignment="1">
      <alignment horizontal="center"/>
    </xf>
    <xf numFmtId="171" fontId="0" fillId="0" borderId="0" xfId="0" applyNumberFormat="1" applyBorder="1" applyAlignment="1">
      <alignment horizontal="right"/>
    </xf>
    <xf numFmtId="170" fontId="0" fillId="0" borderId="0" xfId="0" applyNumberFormat="1" applyBorder="1" applyAlignment="1">
      <alignment horizontal="right"/>
    </xf>
    <xf numFmtId="164" fontId="3" fillId="0" borderId="0" xfId="0" applyFont="1" applyAlignment="1">
      <alignment/>
    </xf>
    <xf numFmtId="164" fontId="3" fillId="0" borderId="0" xfId="0" applyFont="1" applyAlignment="1">
      <alignment wrapText="1"/>
    </xf>
    <xf numFmtId="164" fontId="2" fillId="0" borderId="0" xfId="0" applyFont="1" applyBorder="1" applyAlignment="1">
      <alignment horizontal="center" wrapText="1"/>
    </xf>
    <xf numFmtId="172" fontId="0" fillId="0" borderId="0" xfId="0" applyNumberFormat="1" applyBorder="1" applyAlignment="1">
      <alignment horizontal="right"/>
    </xf>
    <xf numFmtId="164" fontId="0" fillId="0" borderId="0" xfId="0" applyFont="1" applyAlignment="1">
      <alignment wrapText="1"/>
    </xf>
    <xf numFmtId="168" fontId="0" fillId="0" borderId="0" xfId="0" applyNumberFormat="1" applyAlignment="1">
      <alignment horizontal="center"/>
    </xf>
    <xf numFmtId="168" fontId="0" fillId="0" borderId="0" xfId="0" applyNumberFormat="1" applyBorder="1" applyAlignment="1">
      <alignment horizontal="center"/>
    </xf>
    <xf numFmtId="164" fontId="3" fillId="0" borderId="0" xfId="0" applyFont="1" applyBorder="1" applyAlignment="1">
      <alignment horizontal="center"/>
    </xf>
    <xf numFmtId="167" fontId="0" fillId="0" borderId="0" xfId="0" applyNumberFormat="1" applyBorder="1" applyAlignment="1">
      <alignment horizontal="right"/>
    </xf>
    <xf numFmtId="165" fontId="0" fillId="0" borderId="0" xfId="0" applyNumberFormat="1" applyBorder="1" applyAlignment="1">
      <alignment horizontal="righ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styles" Target="styles.xml" /><Relationship Id="rId78" Type="http://schemas.openxmlformats.org/officeDocument/2006/relationships/sharedStrings" Target="sharedStrings.xml" /><Relationship Id="rId7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62.7109375" style="0" customWidth="1"/>
    <col min="2" max="2" width="8.7109375" style="0" customWidth="1"/>
    <col min="3" max="3" width="36.7109375" style="0" customWidth="1"/>
    <col min="4" max="16384" width="8.7109375" style="0" customWidth="1"/>
  </cols>
  <sheetData>
    <row r="2" spans="1:6" ht="15">
      <c r="A2" s="1" t="s">
        <v>0</v>
      </c>
      <c r="B2" s="1"/>
      <c r="C2" s="1"/>
      <c r="D2" s="1"/>
      <c r="E2" s="1"/>
      <c r="F2" s="1"/>
    </row>
    <row r="6" spans="1:3" ht="15">
      <c r="A6" s="2" t="s">
        <v>1</v>
      </c>
      <c r="C6" s="2" t="s">
        <v>2</v>
      </c>
    </row>
    <row r="7" spans="1:3" ht="15">
      <c r="A7" s="2" t="s">
        <v>3</v>
      </c>
      <c r="C7" s="2" t="s">
        <v>4</v>
      </c>
    </row>
    <row r="8" spans="2:3" ht="15">
      <c r="B8" s="3"/>
      <c r="C8" s="3"/>
    </row>
    <row r="9" spans="1:3" ht="15">
      <c r="A9" s="2" t="s">
        <v>5</v>
      </c>
      <c r="C9" s="4">
        <v>60201</v>
      </c>
    </row>
    <row r="10" spans="1:3" ht="15">
      <c r="A10" s="2" t="s">
        <v>6</v>
      </c>
      <c r="C10" s="2" t="s">
        <v>7</v>
      </c>
    </row>
  </sheetData>
  <sheetProtection selectLockedCells="1" selectUnlockedCells="1"/>
  <mergeCells count="2">
    <mergeCell ref="A2:F2"/>
    <mergeCell ref="B8:C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K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7109375" style="0" customWidth="1"/>
    <col min="11" max="12" width="8.7109375" style="0" customWidth="1"/>
    <col min="13" max="13" width="10.7109375" style="0" customWidth="1"/>
    <col min="14" max="16" width="8.7109375" style="0" customWidth="1"/>
    <col min="17" max="17" width="10.7109375" style="0" customWidth="1"/>
    <col min="18" max="18" width="8.7109375" style="0" customWidth="1"/>
    <col min="19" max="19" width="1.7109375" style="0" customWidth="1"/>
    <col min="20"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30" width="8.7109375" style="0" customWidth="1"/>
    <col min="31" max="31" width="10.7109375" style="0" customWidth="1"/>
    <col min="32" max="34" width="8.7109375" style="0" customWidth="1"/>
    <col min="35" max="35" width="10.7109375" style="0" customWidth="1"/>
    <col min="36" max="36" width="8.7109375" style="0" customWidth="1"/>
    <col min="37" max="37" width="1.7109375" style="0" customWidth="1"/>
    <col min="38" max="16384" width="8.7109375" style="0" customWidth="1"/>
  </cols>
  <sheetData>
    <row r="2" spans="1:6" ht="15">
      <c r="A2" s="1" t="s">
        <v>72</v>
      </c>
      <c r="B2" s="1"/>
      <c r="C2" s="1"/>
      <c r="D2" s="1"/>
      <c r="E2" s="1"/>
      <c r="F2" s="1"/>
    </row>
    <row r="5" spans="3:36" ht="15">
      <c r="C5" s="5" t="s">
        <v>73</v>
      </c>
      <c r="D5" s="5"/>
      <c r="E5" s="5"/>
      <c r="F5" s="5"/>
      <c r="G5" s="5"/>
      <c r="H5" s="5"/>
      <c r="I5" s="5"/>
      <c r="J5" s="5"/>
      <c r="K5" s="5"/>
      <c r="L5" s="5"/>
      <c r="M5" s="5"/>
      <c r="N5" s="5"/>
      <c r="O5" s="5"/>
      <c r="P5" s="5"/>
      <c r="Q5" s="5"/>
      <c r="R5" s="6"/>
      <c r="U5" s="5" t="s">
        <v>74</v>
      </c>
      <c r="V5" s="5"/>
      <c r="W5" s="5"/>
      <c r="X5" s="5"/>
      <c r="Y5" s="5"/>
      <c r="Z5" s="5"/>
      <c r="AA5" s="5"/>
      <c r="AB5" s="5"/>
      <c r="AC5" s="5"/>
      <c r="AD5" s="5"/>
      <c r="AE5" s="5"/>
      <c r="AF5" s="5"/>
      <c r="AG5" s="5"/>
      <c r="AH5" s="5"/>
      <c r="AI5" s="5"/>
      <c r="AJ5" s="6"/>
    </row>
    <row r="6" spans="3:36" ht="15">
      <c r="C6" s="5" t="s">
        <v>11</v>
      </c>
      <c r="D6" s="5"/>
      <c r="E6" s="5"/>
      <c r="F6" s="5"/>
      <c r="G6" s="5"/>
      <c r="H6" s="5"/>
      <c r="I6" s="6"/>
      <c r="L6" s="5" t="s">
        <v>12</v>
      </c>
      <c r="M6" s="5"/>
      <c r="N6" s="5"/>
      <c r="O6" s="5"/>
      <c r="P6" s="5"/>
      <c r="Q6" s="5"/>
      <c r="R6" s="6"/>
      <c r="T6" s="6"/>
      <c r="U6" s="5" t="s">
        <v>11</v>
      </c>
      <c r="V6" s="5"/>
      <c r="W6" s="5"/>
      <c r="X6" s="5"/>
      <c r="Y6" s="5"/>
      <c r="Z6" s="5"/>
      <c r="AA6" s="6"/>
      <c r="AD6" s="5" t="s">
        <v>12</v>
      </c>
      <c r="AE6" s="5"/>
      <c r="AF6" s="5"/>
      <c r="AG6" s="5"/>
      <c r="AH6" s="5"/>
      <c r="AI6" s="5"/>
      <c r="AJ6" s="6"/>
    </row>
    <row r="7" spans="1:37" ht="15">
      <c r="A7" t="s">
        <v>75</v>
      </c>
      <c r="C7" s="7">
        <v>244.6</v>
      </c>
      <c r="D7" s="7"/>
      <c r="H7" s="8">
        <v>70.6</v>
      </c>
      <c r="J7" t="s">
        <v>14</v>
      </c>
      <c r="L7" s="7">
        <v>109.9</v>
      </c>
      <c r="M7" s="7"/>
      <c r="Q7" s="8">
        <v>57.8</v>
      </c>
      <c r="S7" t="s">
        <v>14</v>
      </c>
      <c r="U7" s="7">
        <v>75.1</v>
      </c>
      <c r="V7" s="7"/>
      <c r="Z7" s="8">
        <v>15.9</v>
      </c>
      <c r="AB7" t="s">
        <v>14</v>
      </c>
      <c r="AD7" s="7">
        <v>32.3</v>
      </c>
      <c r="AE7" s="7"/>
      <c r="AI7" s="8">
        <v>15.3</v>
      </c>
      <c r="AK7" t="s">
        <v>14</v>
      </c>
    </row>
    <row r="8" spans="1:35" ht="15">
      <c r="A8" t="s">
        <v>76</v>
      </c>
      <c r="D8" s="8">
        <v>72.2</v>
      </c>
      <c r="H8" s="8">
        <v>20.9</v>
      </c>
      <c r="M8" s="8">
        <v>54.9</v>
      </c>
      <c r="Q8" s="8">
        <v>29</v>
      </c>
      <c r="V8" s="8">
        <v>250.8</v>
      </c>
      <c r="Z8" s="8">
        <v>53</v>
      </c>
      <c r="AE8" s="8">
        <v>74.5</v>
      </c>
      <c r="AI8" s="8">
        <v>35.4</v>
      </c>
    </row>
    <row r="9" spans="1:35" ht="15">
      <c r="A9" t="s">
        <v>77</v>
      </c>
      <c r="D9" s="8">
        <v>16.4</v>
      </c>
      <c r="H9" s="8">
        <v>4.7</v>
      </c>
      <c r="M9" s="8">
        <v>14.5</v>
      </c>
      <c r="Q9" s="8">
        <v>7.6</v>
      </c>
      <c r="V9" s="8">
        <v>88.2</v>
      </c>
      <c r="Z9" s="8">
        <v>18.7</v>
      </c>
      <c r="AE9" s="8">
        <v>48.3</v>
      </c>
      <c r="AI9" s="8">
        <v>22.9</v>
      </c>
    </row>
    <row r="10" spans="1:35" ht="15">
      <c r="A10" t="s">
        <v>78</v>
      </c>
      <c r="D10" s="8">
        <v>13.3</v>
      </c>
      <c r="H10" s="8">
        <v>3.8</v>
      </c>
      <c r="M10" s="8">
        <v>10.7</v>
      </c>
      <c r="Q10" s="8">
        <v>5.6</v>
      </c>
      <c r="V10" s="8">
        <v>58.7</v>
      </c>
      <c r="Z10" s="8">
        <v>12.4</v>
      </c>
      <c r="AE10" s="8">
        <v>51.2</v>
      </c>
      <c r="AI10" s="8">
        <v>24.3</v>
      </c>
    </row>
    <row r="11" spans="1:35" ht="15">
      <c r="A11" t="s">
        <v>79</v>
      </c>
      <c r="D11" s="8">
        <v>0.1</v>
      </c>
      <c r="H11" s="10" t="s">
        <v>40</v>
      </c>
      <c r="M11" s="10" t="s">
        <v>40</v>
      </c>
      <c r="Q11" s="10" t="s">
        <v>40</v>
      </c>
      <c r="V11" s="10" t="s">
        <v>40</v>
      </c>
      <c r="Z11" s="10" t="s">
        <v>40</v>
      </c>
      <c r="AE11" s="8">
        <v>4.5</v>
      </c>
      <c r="AI11" s="8">
        <v>2.1</v>
      </c>
    </row>
    <row r="12" spans="1:37" ht="15">
      <c r="A12" t="s">
        <v>19</v>
      </c>
      <c r="C12" s="7">
        <v>346.6</v>
      </c>
      <c r="D12" s="7"/>
      <c r="H12" s="8">
        <v>100</v>
      </c>
      <c r="J12" t="s">
        <v>14</v>
      </c>
      <c r="L12" s="7">
        <v>190</v>
      </c>
      <c r="M12" s="7"/>
      <c r="Q12" s="8">
        <v>100</v>
      </c>
      <c r="S12" t="s">
        <v>14</v>
      </c>
      <c r="U12" s="7">
        <v>472.8</v>
      </c>
      <c r="V12" s="7"/>
      <c r="Z12" s="8">
        <v>100</v>
      </c>
      <c r="AB12" t="s">
        <v>14</v>
      </c>
      <c r="AD12" s="7">
        <v>210.8</v>
      </c>
      <c r="AE12" s="7"/>
      <c r="AI12" s="8">
        <v>100</v>
      </c>
      <c r="AK12" t="s">
        <v>14</v>
      </c>
    </row>
  </sheetData>
  <sheetProtection selectLockedCells="1" selectUnlockedCells="1"/>
  <mergeCells count="15">
    <mergeCell ref="A2:F2"/>
    <mergeCell ref="C5:Q5"/>
    <mergeCell ref="U5:AI5"/>
    <mergeCell ref="C6:H6"/>
    <mergeCell ref="L6:Q6"/>
    <mergeCell ref="U6:Z6"/>
    <mergeCell ref="AD6:AI6"/>
    <mergeCell ref="C7:D7"/>
    <mergeCell ref="L7:M7"/>
    <mergeCell ref="U7:V7"/>
    <mergeCell ref="AD7:AE7"/>
    <mergeCell ref="C12:D12"/>
    <mergeCell ref="L12:M12"/>
    <mergeCell ref="U12:V12"/>
    <mergeCell ref="AD12:AE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K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7109375" style="0" customWidth="1"/>
    <col min="11" max="12" width="8.7109375" style="0" customWidth="1"/>
    <col min="13" max="13" width="10.7109375" style="0" customWidth="1"/>
    <col min="14" max="16" width="8.7109375" style="0" customWidth="1"/>
    <col min="17" max="17" width="10.7109375" style="0" customWidth="1"/>
    <col min="18" max="18" width="8.7109375" style="0" customWidth="1"/>
    <col min="19" max="19" width="1.7109375" style="0" customWidth="1"/>
    <col min="20"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30" width="8.7109375" style="0" customWidth="1"/>
    <col min="31" max="31" width="10.7109375" style="0" customWidth="1"/>
    <col min="32" max="34" width="8.7109375" style="0" customWidth="1"/>
    <col min="35" max="35" width="10.7109375" style="0" customWidth="1"/>
    <col min="36" max="36" width="8.7109375" style="0" customWidth="1"/>
    <col min="37" max="37" width="1.7109375" style="0" customWidth="1"/>
    <col min="38" max="16384" width="8.7109375" style="0" customWidth="1"/>
  </cols>
  <sheetData>
    <row r="3" spans="3:36" ht="15">
      <c r="C3" s="5" t="s">
        <v>8</v>
      </c>
      <c r="D3" s="5"/>
      <c r="E3" s="5"/>
      <c r="F3" s="5"/>
      <c r="G3" s="5"/>
      <c r="H3" s="5"/>
      <c r="I3" s="5"/>
      <c r="J3" s="5"/>
      <c r="K3" s="5"/>
      <c r="L3" s="5"/>
      <c r="M3" s="5"/>
      <c r="N3" s="5"/>
      <c r="O3" s="5"/>
      <c r="P3" s="5"/>
      <c r="Q3" s="5"/>
      <c r="R3" s="6"/>
      <c r="U3" s="5" t="s">
        <v>9</v>
      </c>
      <c r="V3" s="5"/>
      <c r="W3" s="5"/>
      <c r="X3" s="5"/>
      <c r="Y3" s="5"/>
      <c r="Z3" s="5"/>
      <c r="AA3" s="5"/>
      <c r="AB3" s="5"/>
      <c r="AC3" s="5"/>
      <c r="AD3" s="5"/>
      <c r="AE3" s="5"/>
      <c r="AF3" s="5"/>
      <c r="AG3" s="5"/>
      <c r="AH3" s="5"/>
      <c r="AI3" s="5"/>
      <c r="AJ3" s="6"/>
    </row>
    <row r="4" spans="3:36" ht="15">
      <c r="C4" s="5" t="s">
        <v>10</v>
      </c>
      <c r="D4" s="5"/>
      <c r="E4" s="5"/>
      <c r="F4" s="5"/>
      <c r="G4" s="5"/>
      <c r="H4" s="5"/>
      <c r="I4" s="6"/>
      <c r="L4" s="5" t="s">
        <v>10</v>
      </c>
      <c r="M4" s="5"/>
      <c r="N4" s="5"/>
      <c r="O4" s="5"/>
      <c r="P4" s="5"/>
      <c r="Q4" s="5"/>
      <c r="R4" s="6"/>
      <c r="T4" s="6"/>
      <c r="U4" s="5" t="s">
        <v>10</v>
      </c>
      <c r="V4" s="5"/>
      <c r="W4" s="5"/>
      <c r="X4" s="5"/>
      <c r="Y4" s="5"/>
      <c r="Z4" s="5"/>
      <c r="AA4" s="6"/>
      <c r="AD4" s="5" t="s">
        <v>10</v>
      </c>
      <c r="AE4" s="5"/>
      <c r="AF4" s="5"/>
      <c r="AG4" s="5"/>
      <c r="AH4" s="5"/>
      <c r="AI4" s="5"/>
      <c r="AJ4" s="6"/>
    </row>
    <row r="5" spans="3:36" ht="15">
      <c r="C5" s="5" t="s">
        <v>11</v>
      </c>
      <c r="D5" s="5"/>
      <c r="E5" s="5"/>
      <c r="F5" s="5"/>
      <c r="G5" s="5"/>
      <c r="H5" s="5"/>
      <c r="I5" s="6"/>
      <c r="L5" s="5" t="s">
        <v>12</v>
      </c>
      <c r="M5" s="5"/>
      <c r="N5" s="5"/>
      <c r="O5" s="5"/>
      <c r="P5" s="5"/>
      <c r="Q5" s="5"/>
      <c r="R5" s="6"/>
      <c r="T5" s="6"/>
      <c r="U5" s="5" t="s">
        <v>11</v>
      </c>
      <c r="V5" s="5"/>
      <c r="W5" s="5"/>
      <c r="X5" s="5"/>
      <c r="Y5" s="5"/>
      <c r="Z5" s="5"/>
      <c r="AA5" s="6"/>
      <c r="AD5" s="5" t="s">
        <v>12</v>
      </c>
      <c r="AE5" s="5"/>
      <c r="AF5" s="5"/>
      <c r="AG5" s="5"/>
      <c r="AH5" s="5"/>
      <c r="AI5" s="5"/>
      <c r="AJ5" s="6"/>
    </row>
    <row r="6" spans="1:37" ht="15">
      <c r="A6" t="s">
        <v>75</v>
      </c>
      <c r="C6" s="7">
        <v>354.9</v>
      </c>
      <c r="D6" s="7"/>
      <c r="H6" s="8">
        <v>49.4</v>
      </c>
      <c r="J6" t="s">
        <v>14</v>
      </c>
      <c r="L6" s="7">
        <v>187.4</v>
      </c>
      <c r="M6" s="7"/>
      <c r="Q6" s="8">
        <v>25.2</v>
      </c>
      <c r="S6" t="s">
        <v>14</v>
      </c>
      <c r="U6" s="7">
        <v>353.3</v>
      </c>
      <c r="V6" s="7"/>
      <c r="Z6" s="8">
        <v>56.8</v>
      </c>
      <c r="AB6" t="s">
        <v>14</v>
      </c>
      <c r="AD6" s="7">
        <v>184.6</v>
      </c>
      <c r="AE6" s="7"/>
      <c r="AI6" s="8">
        <v>26.9</v>
      </c>
      <c r="AK6" t="s">
        <v>14</v>
      </c>
    </row>
    <row r="7" spans="1:35" ht="15">
      <c r="A7" t="s">
        <v>76</v>
      </c>
      <c r="D7" s="8">
        <v>158.8</v>
      </c>
      <c r="H7" s="8">
        <v>22.1</v>
      </c>
      <c r="M7" s="8">
        <v>332.2</v>
      </c>
      <c r="Q7" s="8">
        <v>44.7</v>
      </c>
      <c r="V7" s="8">
        <v>168.6</v>
      </c>
      <c r="Z7" s="8">
        <v>27.1</v>
      </c>
      <c r="AE7" s="8">
        <v>341.9</v>
      </c>
      <c r="AI7" s="8">
        <v>49.7</v>
      </c>
    </row>
    <row r="8" spans="1:35" ht="15">
      <c r="A8" t="s">
        <v>77</v>
      </c>
      <c r="D8" s="8">
        <v>36.1</v>
      </c>
      <c r="H8" s="8">
        <v>5</v>
      </c>
      <c r="M8" s="8">
        <v>107.9</v>
      </c>
      <c r="Q8" s="8">
        <v>14.5</v>
      </c>
      <c r="V8" s="8">
        <v>36</v>
      </c>
      <c r="Z8" s="8">
        <v>5.8</v>
      </c>
      <c r="AE8" s="8">
        <v>107.3</v>
      </c>
      <c r="AI8" s="8">
        <v>15.6</v>
      </c>
    </row>
    <row r="9" spans="1:35" ht="15">
      <c r="A9" t="s">
        <v>78</v>
      </c>
      <c r="D9" s="8">
        <v>166.1</v>
      </c>
      <c r="H9" s="8">
        <v>23.1</v>
      </c>
      <c r="M9" s="8">
        <v>112.8</v>
      </c>
      <c r="Q9" s="8">
        <v>15.2</v>
      </c>
      <c r="V9" s="8">
        <v>60.6</v>
      </c>
      <c r="Z9" s="8">
        <v>9.8</v>
      </c>
      <c r="AE9" s="8">
        <v>50</v>
      </c>
      <c r="AI9" s="8">
        <v>7.3</v>
      </c>
    </row>
    <row r="10" spans="1:35" ht="15">
      <c r="A10" t="s">
        <v>79</v>
      </c>
      <c r="D10" s="8">
        <v>3.2</v>
      </c>
      <c r="H10" s="8">
        <v>0.4</v>
      </c>
      <c r="M10" s="8">
        <v>2.6</v>
      </c>
      <c r="Q10" s="8">
        <v>0.4</v>
      </c>
      <c r="V10" s="8">
        <v>3.3</v>
      </c>
      <c r="Z10" s="8">
        <v>0.5</v>
      </c>
      <c r="AE10" s="8">
        <v>3.2</v>
      </c>
      <c r="AI10" s="8">
        <v>0.5</v>
      </c>
    </row>
    <row r="11" spans="1:37" ht="15">
      <c r="A11" t="s">
        <v>19</v>
      </c>
      <c r="C11" s="7">
        <v>719.1</v>
      </c>
      <c r="D11" s="7"/>
      <c r="H11" s="8">
        <v>100</v>
      </c>
      <c r="J11" t="s">
        <v>14</v>
      </c>
      <c r="L11" s="7">
        <v>742.9</v>
      </c>
      <c r="M11" s="7"/>
      <c r="Q11" s="8">
        <v>100</v>
      </c>
      <c r="S11" t="s">
        <v>14</v>
      </c>
      <c r="U11" s="7">
        <v>621.8</v>
      </c>
      <c r="V11" s="7"/>
      <c r="Z11" s="8">
        <v>100</v>
      </c>
      <c r="AB11" t="s">
        <v>14</v>
      </c>
      <c r="AD11" s="7">
        <v>687</v>
      </c>
      <c r="AE11" s="7"/>
      <c r="AI11" s="8">
        <v>100</v>
      </c>
      <c r="AK11" t="s">
        <v>14</v>
      </c>
    </row>
  </sheetData>
  <sheetProtection selectLockedCells="1" selectUnlockedCells="1"/>
  <mergeCells count="18">
    <mergeCell ref="C3:Q3"/>
    <mergeCell ref="U3:AI3"/>
    <mergeCell ref="C4:H4"/>
    <mergeCell ref="L4:Q4"/>
    <mergeCell ref="U4:Z4"/>
    <mergeCell ref="AD4:AI4"/>
    <mergeCell ref="C5:H5"/>
    <mergeCell ref="L5:Q5"/>
    <mergeCell ref="U5:Z5"/>
    <mergeCell ref="AD5:AI5"/>
    <mergeCell ref="C6:D6"/>
    <mergeCell ref="L6:M6"/>
    <mergeCell ref="U6:V6"/>
    <mergeCell ref="AD6:AE6"/>
    <mergeCell ref="C11:D11"/>
    <mergeCell ref="L11:M11"/>
    <mergeCell ref="U11:V11"/>
    <mergeCell ref="AD11:AE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AK11"/>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7109375" style="0" customWidth="1"/>
    <col min="11" max="12" width="8.7109375" style="0" customWidth="1"/>
    <col min="13" max="13" width="10.7109375" style="0" customWidth="1"/>
    <col min="14" max="16" width="8.7109375" style="0" customWidth="1"/>
    <col min="17" max="17" width="10.7109375" style="0" customWidth="1"/>
    <col min="18" max="18" width="8.7109375" style="0" customWidth="1"/>
    <col min="19" max="19" width="1.7109375" style="0" customWidth="1"/>
    <col min="20"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30" width="8.7109375" style="0" customWidth="1"/>
    <col min="31" max="31" width="10.7109375" style="0" customWidth="1"/>
    <col min="32" max="34" width="8.7109375" style="0" customWidth="1"/>
    <col min="35" max="35" width="10.7109375" style="0" customWidth="1"/>
    <col min="36" max="36" width="8.7109375" style="0" customWidth="1"/>
    <col min="37" max="37" width="1.7109375" style="0" customWidth="1"/>
    <col min="38" max="16384" width="8.7109375" style="0" customWidth="1"/>
  </cols>
  <sheetData>
    <row r="3" spans="3:36" ht="15">
      <c r="C3" s="5" t="s">
        <v>8</v>
      </c>
      <c r="D3" s="5"/>
      <c r="E3" s="5"/>
      <c r="F3" s="5"/>
      <c r="G3" s="5"/>
      <c r="H3" s="5"/>
      <c r="I3" s="5"/>
      <c r="J3" s="5"/>
      <c r="K3" s="5"/>
      <c r="L3" s="5"/>
      <c r="M3" s="5"/>
      <c r="N3" s="5"/>
      <c r="O3" s="5"/>
      <c r="P3" s="5"/>
      <c r="Q3" s="5"/>
      <c r="R3" s="6"/>
      <c r="U3" s="5" t="s">
        <v>9</v>
      </c>
      <c r="V3" s="5"/>
      <c r="W3" s="5"/>
      <c r="X3" s="5"/>
      <c r="Y3" s="5"/>
      <c r="Z3" s="5"/>
      <c r="AA3" s="5"/>
      <c r="AB3" s="5"/>
      <c r="AC3" s="5"/>
      <c r="AD3" s="5"/>
      <c r="AE3" s="5"/>
      <c r="AF3" s="5"/>
      <c r="AG3" s="5"/>
      <c r="AH3" s="5"/>
      <c r="AI3" s="5"/>
      <c r="AJ3" s="6"/>
    </row>
    <row r="4" spans="3:36" ht="15">
      <c r="C4" s="5" t="s">
        <v>10</v>
      </c>
      <c r="D4" s="5"/>
      <c r="E4" s="5"/>
      <c r="F4" s="5"/>
      <c r="G4" s="5"/>
      <c r="H4" s="5"/>
      <c r="I4" s="6"/>
      <c r="L4" s="5" t="s">
        <v>10</v>
      </c>
      <c r="M4" s="5"/>
      <c r="N4" s="5"/>
      <c r="O4" s="5"/>
      <c r="P4" s="5"/>
      <c r="Q4" s="5"/>
      <c r="R4" s="6"/>
      <c r="T4" s="6"/>
      <c r="U4" s="5" t="s">
        <v>10</v>
      </c>
      <c r="V4" s="5"/>
      <c r="W4" s="5"/>
      <c r="X4" s="5"/>
      <c r="Y4" s="5"/>
      <c r="Z4" s="5"/>
      <c r="AA4" s="6"/>
      <c r="AD4" s="5" t="s">
        <v>10</v>
      </c>
      <c r="AE4" s="5"/>
      <c r="AF4" s="5"/>
      <c r="AG4" s="5"/>
      <c r="AH4" s="5"/>
      <c r="AI4" s="5"/>
      <c r="AJ4" s="6"/>
    </row>
    <row r="5" spans="3:36" ht="15">
      <c r="C5" s="5" t="s">
        <v>11</v>
      </c>
      <c r="D5" s="5"/>
      <c r="E5" s="5"/>
      <c r="F5" s="5"/>
      <c r="G5" s="5"/>
      <c r="H5" s="5"/>
      <c r="I5" s="6"/>
      <c r="L5" s="5" t="s">
        <v>12</v>
      </c>
      <c r="M5" s="5"/>
      <c r="N5" s="5"/>
      <c r="O5" s="5"/>
      <c r="P5" s="5"/>
      <c r="Q5" s="5"/>
      <c r="R5" s="6"/>
      <c r="T5" s="6"/>
      <c r="U5" s="5" t="s">
        <v>11</v>
      </c>
      <c r="V5" s="5"/>
      <c r="W5" s="5"/>
      <c r="X5" s="5"/>
      <c r="Y5" s="5"/>
      <c r="Z5" s="5"/>
      <c r="AA5" s="6"/>
      <c r="AD5" s="5" t="s">
        <v>12</v>
      </c>
      <c r="AE5" s="5"/>
      <c r="AF5" s="5"/>
      <c r="AG5" s="5"/>
      <c r="AH5" s="5"/>
      <c r="AI5" s="5"/>
      <c r="AJ5" s="6"/>
    </row>
    <row r="6" spans="1:37" ht="15">
      <c r="A6" t="s">
        <v>13</v>
      </c>
      <c r="C6" s="7">
        <v>157.2</v>
      </c>
      <c r="D6" s="7"/>
      <c r="H6" s="8">
        <v>21.9</v>
      </c>
      <c r="J6" t="s">
        <v>14</v>
      </c>
      <c r="L6" s="7">
        <v>225.7</v>
      </c>
      <c r="M6" s="7"/>
      <c r="Q6" s="8">
        <v>30.4</v>
      </c>
      <c r="S6" t="s">
        <v>14</v>
      </c>
      <c r="U6" s="7">
        <v>89.9</v>
      </c>
      <c r="V6" s="7"/>
      <c r="Z6" s="8">
        <v>14.5</v>
      </c>
      <c r="AB6" t="s">
        <v>14</v>
      </c>
      <c r="AD6" s="7">
        <v>189.6</v>
      </c>
      <c r="AE6" s="7"/>
      <c r="AI6" s="8">
        <v>27.6</v>
      </c>
      <c r="AK6" t="s">
        <v>14</v>
      </c>
    </row>
    <row r="7" spans="1:35" ht="15">
      <c r="A7" t="s">
        <v>15</v>
      </c>
      <c r="D7" s="8">
        <v>220</v>
      </c>
      <c r="H7" s="8">
        <v>30.6</v>
      </c>
      <c r="M7" s="8">
        <v>153.3</v>
      </c>
      <c r="Q7" s="8">
        <v>20.6</v>
      </c>
      <c r="V7" s="8">
        <v>197.4</v>
      </c>
      <c r="Z7" s="8">
        <v>31.7</v>
      </c>
      <c r="AE7" s="8">
        <v>130</v>
      </c>
      <c r="AI7" s="8">
        <v>18.9</v>
      </c>
    </row>
    <row r="8" spans="1:35" ht="15">
      <c r="A8" t="s">
        <v>16</v>
      </c>
      <c r="D8" s="8">
        <v>126.6</v>
      </c>
      <c r="H8" s="8">
        <v>17.6</v>
      </c>
      <c r="M8" s="8">
        <v>123.3</v>
      </c>
      <c r="Q8" s="8">
        <v>16.6</v>
      </c>
      <c r="V8" s="8">
        <v>127.8</v>
      </c>
      <c r="Z8" s="8">
        <v>20.6</v>
      </c>
      <c r="AE8" s="8">
        <v>127.8</v>
      </c>
      <c r="AI8" s="8">
        <v>18.6</v>
      </c>
    </row>
    <row r="9" spans="1:35" ht="15">
      <c r="A9" t="s">
        <v>17</v>
      </c>
      <c r="D9" s="8">
        <v>105.9</v>
      </c>
      <c r="H9" s="8">
        <v>14.7</v>
      </c>
      <c r="M9" s="8">
        <v>108.7</v>
      </c>
      <c r="Q9" s="8">
        <v>14.6</v>
      </c>
      <c r="V9" s="8">
        <v>100.1</v>
      </c>
      <c r="Z9" s="8">
        <v>16.1</v>
      </c>
      <c r="AE9" s="8">
        <v>109.2</v>
      </c>
      <c r="AI9" s="8">
        <v>15.9</v>
      </c>
    </row>
    <row r="10" spans="1:35" ht="15">
      <c r="A10" t="s">
        <v>18</v>
      </c>
      <c r="D10" s="8">
        <v>109.4</v>
      </c>
      <c r="H10" s="8">
        <v>15.2</v>
      </c>
      <c r="M10" s="8">
        <v>131.9</v>
      </c>
      <c r="Q10" s="8">
        <v>17.8</v>
      </c>
      <c r="V10" s="8">
        <v>106.6</v>
      </c>
      <c r="Z10" s="8">
        <v>17.1</v>
      </c>
      <c r="AE10" s="8">
        <v>130.4</v>
      </c>
      <c r="AI10" s="8">
        <v>19</v>
      </c>
    </row>
    <row r="11" spans="1:37" ht="15">
      <c r="A11" t="s">
        <v>19</v>
      </c>
      <c r="C11" s="7">
        <v>719.1</v>
      </c>
      <c r="D11" s="7"/>
      <c r="H11" s="8">
        <v>100</v>
      </c>
      <c r="J11" t="s">
        <v>14</v>
      </c>
      <c r="L11" s="7">
        <v>742.9</v>
      </c>
      <c r="M11" s="7"/>
      <c r="Q11" s="8">
        <v>100</v>
      </c>
      <c r="S11" t="s">
        <v>14</v>
      </c>
      <c r="U11" s="7">
        <v>621.8</v>
      </c>
      <c r="V11" s="7"/>
      <c r="Z11" s="8">
        <v>100</v>
      </c>
      <c r="AB11" t="s">
        <v>14</v>
      </c>
      <c r="AD11" s="7">
        <v>687</v>
      </c>
      <c r="AE11" s="7"/>
      <c r="AI11" s="8">
        <v>100</v>
      </c>
      <c r="AK11" t="s">
        <v>14</v>
      </c>
    </row>
  </sheetData>
  <sheetProtection selectLockedCells="1" selectUnlockedCells="1"/>
  <mergeCells count="18">
    <mergeCell ref="C3:Q3"/>
    <mergeCell ref="U3:AI3"/>
    <mergeCell ref="C4:H4"/>
    <mergeCell ref="L4:Q4"/>
    <mergeCell ref="U4:Z4"/>
    <mergeCell ref="AD4:AI4"/>
    <mergeCell ref="C5:H5"/>
    <mergeCell ref="L5:Q5"/>
    <mergeCell ref="U5:Z5"/>
    <mergeCell ref="AD5:AI5"/>
    <mergeCell ref="C6:D6"/>
    <mergeCell ref="L6:M6"/>
    <mergeCell ref="U6:V6"/>
    <mergeCell ref="AD6:AE6"/>
    <mergeCell ref="C11:D11"/>
    <mergeCell ref="L11:M11"/>
    <mergeCell ref="U11:V11"/>
    <mergeCell ref="AD11:AE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R2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7" width="8.7109375" style="0" customWidth="1"/>
    <col min="18" max="18" width="10.7109375" style="0" customWidth="1"/>
    <col min="19" max="16384" width="8.7109375" style="0" customWidth="1"/>
  </cols>
  <sheetData>
    <row r="3" spans="3:17" ht="15">
      <c r="C3" s="5" t="s">
        <v>8</v>
      </c>
      <c r="D3" s="5"/>
      <c r="E3" s="5"/>
      <c r="F3" s="5"/>
      <c r="G3" s="5"/>
      <c r="H3" s="5"/>
      <c r="I3" s="6"/>
      <c r="K3" s="5" t="s">
        <v>9</v>
      </c>
      <c r="L3" s="5"/>
      <c r="M3" s="5"/>
      <c r="N3" s="5"/>
      <c r="O3" s="5"/>
      <c r="P3" s="5"/>
      <c r="Q3" s="6"/>
    </row>
    <row r="4" spans="3:17" ht="15">
      <c r="C4" s="5" t="s">
        <v>10</v>
      </c>
      <c r="D4" s="5"/>
      <c r="E4" s="6"/>
      <c r="G4" s="5" t="s">
        <v>10</v>
      </c>
      <c r="H4" s="5"/>
      <c r="I4" s="6"/>
      <c r="K4" s="5" t="s">
        <v>10</v>
      </c>
      <c r="L4" s="5"/>
      <c r="M4" s="6"/>
      <c r="O4" s="5" t="s">
        <v>10</v>
      </c>
      <c r="P4" s="5"/>
      <c r="Q4" s="6"/>
    </row>
    <row r="5" spans="3:17" ht="15">
      <c r="C5" s="5" t="s">
        <v>11</v>
      </c>
      <c r="D5" s="5"/>
      <c r="E5" s="6"/>
      <c r="G5" s="5" t="s">
        <v>12</v>
      </c>
      <c r="H5" s="5"/>
      <c r="I5" s="6"/>
      <c r="K5" s="5" t="s">
        <v>11</v>
      </c>
      <c r="L5" s="5"/>
      <c r="M5" s="6"/>
      <c r="O5" s="5" t="s">
        <v>12</v>
      </c>
      <c r="P5" s="5"/>
      <c r="Q5" s="6"/>
    </row>
    <row r="6" spans="1:18" ht="15">
      <c r="A6" t="s">
        <v>20</v>
      </c>
      <c r="D6" s="8">
        <v>27</v>
      </c>
      <c r="F6" t="s">
        <v>14</v>
      </c>
      <c r="H6" s="8">
        <v>12.8</v>
      </c>
      <c r="J6" t="s">
        <v>14</v>
      </c>
      <c r="L6" s="8">
        <v>30.6</v>
      </c>
      <c r="N6" t="s">
        <v>14</v>
      </c>
      <c r="P6" s="8">
        <v>13.2</v>
      </c>
      <c r="R6" t="s">
        <v>14</v>
      </c>
    </row>
    <row r="7" spans="1:16" ht="15">
      <c r="A7" t="s">
        <v>21</v>
      </c>
      <c r="D7" s="8">
        <v>13.3</v>
      </c>
      <c r="H7" s="8">
        <v>12.3</v>
      </c>
      <c r="L7" s="8">
        <v>14.3</v>
      </c>
      <c r="P7" s="8">
        <v>13</v>
      </c>
    </row>
    <row r="8" spans="1:16" ht="15">
      <c r="A8" t="s">
        <v>22</v>
      </c>
      <c r="D8" s="8">
        <v>11.2</v>
      </c>
      <c r="H8" s="8">
        <v>9</v>
      </c>
      <c r="L8" s="8">
        <v>3.6</v>
      </c>
      <c r="P8" s="8">
        <v>4.8</v>
      </c>
    </row>
    <row r="9" spans="1:16" ht="15">
      <c r="A9" t="s">
        <v>23</v>
      </c>
      <c r="D9" s="8">
        <v>8</v>
      </c>
      <c r="H9" s="8">
        <v>15.8</v>
      </c>
      <c r="L9" s="8">
        <v>8.2</v>
      </c>
      <c r="P9" s="8">
        <v>17</v>
      </c>
    </row>
    <row r="10" spans="1:16" ht="15">
      <c r="A10" t="s">
        <v>24</v>
      </c>
      <c r="D10" s="8">
        <v>7.9</v>
      </c>
      <c r="H10" s="8">
        <v>5.2</v>
      </c>
      <c r="L10" s="8">
        <v>8.4</v>
      </c>
      <c r="P10" s="8">
        <v>5.6</v>
      </c>
    </row>
    <row r="11" spans="1:16" ht="15">
      <c r="A11" t="s">
        <v>25</v>
      </c>
      <c r="D11" s="8">
        <v>4.1</v>
      </c>
      <c r="H11" s="8">
        <v>7.4</v>
      </c>
      <c r="L11" s="8">
        <v>4</v>
      </c>
      <c r="P11" s="8">
        <v>6.9</v>
      </c>
    </row>
    <row r="12" spans="1:16" ht="15">
      <c r="A12" t="s">
        <v>26</v>
      </c>
      <c r="D12" s="8">
        <v>3.7</v>
      </c>
      <c r="H12" s="8">
        <v>3.2</v>
      </c>
      <c r="L12" s="8">
        <v>4.8</v>
      </c>
      <c r="P12" s="8">
        <v>3.8</v>
      </c>
    </row>
    <row r="13" spans="1:16" ht="15">
      <c r="A13" t="s">
        <v>27</v>
      </c>
      <c r="D13" s="8">
        <v>3.6</v>
      </c>
      <c r="H13" s="8">
        <v>5.4</v>
      </c>
      <c r="L13" s="8">
        <v>4.2</v>
      </c>
      <c r="P13" s="8">
        <v>6</v>
      </c>
    </row>
    <row r="14" spans="1:16" ht="15">
      <c r="A14" t="s">
        <v>28</v>
      </c>
      <c r="D14" s="8">
        <v>3.1</v>
      </c>
      <c r="H14" s="8">
        <v>3.3</v>
      </c>
      <c r="L14" s="8">
        <v>4.1</v>
      </c>
      <c r="P14" s="8">
        <v>3.7</v>
      </c>
    </row>
    <row r="15" spans="1:16" ht="15">
      <c r="A15" t="s">
        <v>29</v>
      </c>
      <c r="D15" s="8">
        <v>3</v>
      </c>
      <c r="H15" s="8">
        <v>2.4</v>
      </c>
      <c r="L15" s="8">
        <v>3.5</v>
      </c>
      <c r="P15" s="8">
        <v>2.7</v>
      </c>
    </row>
    <row r="16" spans="1:16" ht="15">
      <c r="A16" t="s">
        <v>30</v>
      </c>
      <c r="D16" s="8">
        <v>2.9</v>
      </c>
      <c r="H16" s="8">
        <v>2.8</v>
      </c>
      <c r="L16" s="8">
        <v>0.5</v>
      </c>
      <c r="P16" s="8">
        <v>0.4</v>
      </c>
    </row>
    <row r="17" spans="1:16" ht="15">
      <c r="A17" t="s">
        <v>31</v>
      </c>
      <c r="D17" s="8">
        <v>2.9</v>
      </c>
      <c r="H17" s="8">
        <v>3</v>
      </c>
      <c r="L17" s="8">
        <v>3.3</v>
      </c>
      <c r="P17" s="8">
        <v>3.1</v>
      </c>
    </row>
    <row r="18" spans="1:16" ht="15">
      <c r="A18" t="s">
        <v>32</v>
      </c>
      <c r="D18" s="8">
        <v>2.6</v>
      </c>
      <c r="H18" s="8">
        <v>5.1</v>
      </c>
      <c r="L18" s="8">
        <v>3</v>
      </c>
      <c r="P18" s="8">
        <v>5.5</v>
      </c>
    </row>
    <row r="19" spans="1:16" ht="15">
      <c r="A19" t="s">
        <v>33</v>
      </c>
      <c r="D19" s="8">
        <v>1.9</v>
      </c>
      <c r="H19" s="8">
        <v>2.5</v>
      </c>
      <c r="L19" s="8">
        <v>1.8</v>
      </c>
      <c r="P19" s="8">
        <v>2.7</v>
      </c>
    </row>
    <row r="20" spans="1:16" ht="15">
      <c r="A20" t="s">
        <v>34</v>
      </c>
      <c r="D20" s="8">
        <v>1.6</v>
      </c>
      <c r="H20" s="8">
        <v>3.6</v>
      </c>
      <c r="L20" s="8">
        <v>1.8</v>
      </c>
      <c r="P20" s="8">
        <v>4.4</v>
      </c>
    </row>
    <row r="21" spans="1:16" ht="15">
      <c r="A21" t="s">
        <v>35</v>
      </c>
      <c r="D21" s="8">
        <v>1.5</v>
      </c>
      <c r="H21" s="8">
        <v>1.4</v>
      </c>
      <c r="L21" s="8">
        <v>2.1</v>
      </c>
      <c r="P21" s="8">
        <v>1.9</v>
      </c>
    </row>
    <row r="22" spans="1:16" ht="15">
      <c r="A22" t="s">
        <v>36</v>
      </c>
      <c r="D22" s="8">
        <v>1.5</v>
      </c>
      <c r="H22" s="8">
        <v>0.9</v>
      </c>
      <c r="L22" s="8">
        <v>1.4</v>
      </c>
      <c r="P22" s="8">
        <v>1.3</v>
      </c>
    </row>
    <row r="23" spans="1:16" ht="15">
      <c r="A23" t="s">
        <v>37</v>
      </c>
      <c r="D23" s="8">
        <v>0.2</v>
      </c>
      <c r="H23" s="8">
        <v>0.30000000000000004</v>
      </c>
      <c r="L23" s="8">
        <v>0.30000000000000004</v>
      </c>
      <c r="P23" s="8">
        <v>0.30000000000000004</v>
      </c>
    </row>
    <row r="24" spans="1:16" ht="15">
      <c r="A24" t="s">
        <v>38</v>
      </c>
      <c r="D24" s="8">
        <v>0</v>
      </c>
      <c r="F24" s="9">
        <v>-1</v>
      </c>
      <c r="H24" s="8">
        <v>0</v>
      </c>
      <c r="J24" s="9">
        <v>-1</v>
      </c>
      <c r="L24" s="8">
        <v>0.1</v>
      </c>
      <c r="P24" s="8">
        <v>0.1</v>
      </c>
    </row>
    <row r="25" spans="1:16" ht="15">
      <c r="A25" t="s">
        <v>39</v>
      </c>
      <c r="D25" s="10" t="s">
        <v>40</v>
      </c>
      <c r="H25" s="8">
        <v>1.5</v>
      </c>
      <c r="L25" s="10" t="s">
        <v>40</v>
      </c>
      <c r="P25" s="8">
        <v>1.5</v>
      </c>
    </row>
    <row r="26" spans="1:18" ht="15">
      <c r="A26" t="s">
        <v>41</v>
      </c>
      <c r="D26" s="10" t="s">
        <v>40</v>
      </c>
      <c r="H26" s="8">
        <v>0</v>
      </c>
      <c r="J26" s="9">
        <v>-1</v>
      </c>
      <c r="L26" s="8">
        <v>0</v>
      </c>
      <c r="N26" s="9">
        <v>-1</v>
      </c>
      <c r="P26" s="8">
        <v>0</v>
      </c>
      <c r="R26" s="9">
        <v>-1</v>
      </c>
    </row>
    <row r="27" spans="1:16" ht="15">
      <c r="A27" t="s">
        <v>42</v>
      </c>
      <c r="D27" s="10" t="s">
        <v>40</v>
      </c>
      <c r="H27" s="8">
        <v>2.1</v>
      </c>
      <c r="L27" s="10" t="s">
        <v>40</v>
      </c>
      <c r="P27" s="8">
        <v>2.1</v>
      </c>
    </row>
    <row r="28" spans="1:18" ht="15">
      <c r="A28" t="s">
        <v>19</v>
      </c>
      <c r="D28" s="8">
        <v>100</v>
      </c>
      <c r="F28" t="s">
        <v>14</v>
      </c>
      <c r="H28" s="8">
        <v>100</v>
      </c>
      <c r="J28" t="s">
        <v>14</v>
      </c>
      <c r="L28" s="8">
        <v>100</v>
      </c>
      <c r="N28" t="s">
        <v>14</v>
      </c>
      <c r="P28" s="8">
        <v>100</v>
      </c>
      <c r="R28" t="s">
        <v>14</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AK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7109375" style="0" customWidth="1"/>
    <col min="11" max="12" width="8.7109375" style="0" customWidth="1"/>
    <col min="13" max="13" width="10.7109375" style="0" customWidth="1"/>
    <col min="14" max="16" width="8.7109375" style="0" customWidth="1"/>
    <col min="17" max="17" width="10.7109375" style="0" customWidth="1"/>
    <col min="18" max="18" width="8.7109375" style="0" customWidth="1"/>
    <col min="19" max="19" width="1.7109375" style="0" customWidth="1"/>
    <col min="20"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30" width="8.7109375" style="0" customWidth="1"/>
    <col min="31" max="31" width="10.7109375" style="0" customWidth="1"/>
    <col min="32" max="34" width="8.7109375" style="0" customWidth="1"/>
    <col min="35" max="35" width="10.7109375" style="0" customWidth="1"/>
    <col min="36" max="36" width="8.7109375" style="0" customWidth="1"/>
    <col min="37" max="37" width="1.7109375" style="0" customWidth="1"/>
    <col min="38" max="16384" width="8.7109375" style="0" customWidth="1"/>
  </cols>
  <sheetData>
    <row r="3" spans="3:36" ht="15">
      <c r="C3" s="5" t="s">
        <v>8</v>
      </c>
      <c r="D3" s="5"/>
      <c r="E3" s="5"/>
      <c r="F3" s="5"/>
      <c r="G3" s="5"/>
      <c r="H3" s="5"/>
      <c r="I3" s="5"/>
      <c r="J3" s="5"/>
      <c r="K3" s="5"/>
      <c r="L3" s="5"/>
      <c r="M3" s="5"/>
      <c r="N3" s="5"/>
      <c r="O3" s="5"/>
      <c r="P3" s="5"/>
      <c r="Q3" s="5"/>
      <c r="R3" s="6"/>
      <c r="U3" s="5" t="s">
        <v>9</v>
      </c>
      <c r="V3" s="5"/>
      <c r="W3" s="5"/>
      <c r="X3" s="5"/>
      <c r="Y3" s="5"/>
      <c r="Z3" s="5"/>
      <c r="AA3" s="5"/>
      <c r="AB3" s="5"/>
      <c r="AC3" s="5"/>
      <c r="AD3" s="5"/>
      <c r="AE3" s="5"/>
      <c r="AF3" s="5"/>
      <c r="AG3" s="5"/>
      <c r="AH3" s="5"/>
      <c r="AI3" s="5"/>
      <c r="AJ3" s="6"/>
    </row>
    <row r="4" spans="3:36" ht="15">
      <c r="C4" s="5" t="s">
        <v>10</v>
      </c>
      <c r="D4" s="5"/>
      <c r="E4" s="5"/>
      <c r="F4" s="5"/>
      <c r="G4" s="5"/>
      <c r="H4" s="5"/>
      <c r="I4" s="6"/>
      <c r="L4" s="5" t="s">
        <v>10</v>
      </c>
      <c r="M4" s="5"/>
      <c r="N4" s="5"/>
      <c r="O4" s="5"/>
      <c r="P4" s="5"/>
      <c r="Q4" s="5"/>
      <c r="R4" s="6"/>
      <c r="T4" s="6"/>
      <c r="U4" s="5" t="s">
        <v>10</v>
      </c>
      <c r="V4" s="5"/>
      <c r="W4" s="5"/>
      <c r="X4" s="5"/>
      <c r="Y4" s="5"/>
      <c r="Z4" s="5"/>
      <c r="AA4" s="6"/>
      <c r="AD4" s="5" t="s">
        <v>10</v>
      </c>
      <c r="AE4" s="5"/>
      <c r="AF4" s="5"/>
      <c r="AG4" s="5"/>
      <c r="AH4" s="5"/>
      <c r="AI4" s="5"/>
      <c r="AJ4" s="6"/>
    </row>
    <row r="5" spans="1:36" ht="15">
      <c r="A5" s="11" t="s">
        <v>43</v>
      </c>
      <c r="C5" s="5" t="s">
        <v>11</v>
      </c>
      <c r="D5" s="5"/>
      <c r="E5" s="5"/>
      <c r="F5" s="5"/>
      <c r="G5" s="5"/>
      <c r="H5" s="5"/>
      <c r="I5" s="6"/>
      <c r="L5" s="5" t="s">
        <v>12</v>
      </c>
      <c r="M5" s="5"/>
      <c r="N5" s="5"/>
      <c r="O5" s="5"/>
      <c r="P5" s="5"/>
      <c r="Q5" s="5"/>
      <c r="R5" s="6"/>
      <c r="T5" s="6"/>
      <c r="U5" s="5" t="s">
        <v>11</v>
      </c>
      <c r="V5" s="5"/>
      <c r="W5" s="5"/>
      <c r="X5" s="5"/>
      <c r="Y5" s="5"/>
      <c r="Z5" s="5"/>
      <c r="AA5" s="6"/>
      <c r="AD5" s="5" t="s">
        <v>12</v>
      </c>
      <c r="AE5" s="5"/>
      <c r="AF5" s="5"/>
      <c r="AG5" s="5"/>
      <c r="AH5" s="5"/>
      <c r="AI5" s="5"/>
      <c r="AJ5" s="6"/>
    </row>
    <row r="6" spans="1:37" ht="15">
      <c r="A6" s="12">
        <v>1</v>
      </c>
      <c r="C6" s="7">
        <v>119.8</v>
      </c>
      <c r="D6" s="7"/>
      <c r="H6" s="8">
        <v>16.7</v>
      </c>
      <c r="J6" t="s">
        <v>14</v>
      </c>
      <c r="L6" s="7">
        <v>109.3</v>
      </c>
      <c r="M6" s="7"/>
      <c r="Q6" s="8">
        <v>14.7</v>
      </c>
      <c r="S6" t="s">
        <v>14</v>
      </c>
      <c r="U6" s="7">
        <v>19.1</v>
      </c>
      <c r="V6" s="7"/>
      <c r="Z6" s="8">
        <v>3.1</v>
      </c>
      <c r="AB6" t="s">
        <v>14</v>
      </c>
      <c r="AD6" s="7">
        <v>38.7</v>
      </c>
      <c r="AE6" s="7"/>
      <c r="AI6" s="8">
        <v>5.6</v>
      </c>
      <c r="AK6" t="s">
        <v>14</v>
      </c>
    </row>
    <row r="7" spans="1:35" ht="15">
      <c r="A7" s="12">
        <v>2</v>
      </c>
      <c r="D7" s="8">
        <v>566.7</v>
      </c>
      <c r="H7" s="8">
        <v>78.8</v>
      </c>
      <c r="M7" s="8">
        <v>544.4</v>
      </c>
      <c r="Q7" s="8">
        <v>73.3</v>
      </c>
      <c r="V7" s="8">
        <v>556.1</v>
      </c>
      <c r="Z7" s="8">
        <v>89.4</v>
      </c>
      <c r="AE7" s="8">
        <v>537.6</v>
      </c>
      <c r="AI7" s="8">
        <v>78.3</v>
      </c>
    </row>
    <row r="8" spans="1:35" ht="15">
      <c r="A8" s="12">
        <v>3</v>
      </c>
      <c r="D8" s="8">
        <v>31.7</v>
      </c>
      <c r="H8" s="8">
        <v>4.4</v>
      </c>
      <c r="M8" s="8">
        <v>80.1</v>
      </c>
      <c r="Q8" s="8">
        <v>10.8</v>
      </c>
      <c r="V8" s="8">
        <v>40.4</v>
      </c>
      <c r="Z8" s="8">
        <v>6.5</v>
      </c>
      <c r="AE8" s="8">
        <v>87.5</v>
      </c>
      <c r="AI8" s="8">
        <v>12.7</v>
      </c>
    </row>
    <row r="9" spans="1:35" ht="15">
      <c r="A9" s="12">
        <v>4</v>
      </c>
      <c r="D9" s="8">
        <v>0.9</v>
      </c>
      <c r="H9" s="8">
        <v>0.1</v>
      </c>
      <c r="M9" s="8">
        <v>9</v>
      </c>
      <c r="Q9" s="8">
        <v>1.2</v>
      </c>
      <c r="V9" s="8">
        <v>3</v>
      </c>
      <c r="Z9" s="8">
        <v>0.5</v>
      </c>
      <c r="AE9" s="8">
        <v>13.7</v>
      </c>
      <c r="AI9" s="8">
        <v>2</v>
      </c>
    </row>
    <row r="10" spans="1:35" ht="15">
      <c r="A10" s="12">
        <v>5</v>
      </c>
      <c r="D10" s="10" t="s">
        <v>40</v>
      </c>
      <c r="H10" s="10" t="s">
        <v>40</v>
      </c>
      <c r="M10" s="8">
        <v>0.1</v>
      </c>
      <c r="Q10" s="10" t="s">
        <v>40</v>
      </c>
      <c r="V10" s="8">
        <v>3.2</v>
      </c>
      <c r="Z10" s="8">
        <v>0.5</v>
      </c>
      <c r="AE10" s="8">
        <v>9.5</v>
      </c>
      <c r="AI10" s="8">
        <v>1.4</v>
      </c>
    </row>
    <row r="11" spans="1:37" ht="15">
      <c r="A11" t="s">
        <v>19</v>
      </c>
      <c r="C11" s="7">
        <v>719.1</v>
      </c>
      <c r="D11" s="7"/>
      <c r="H11" s="8">
        <v>100</v>
      </c>
      <c r="J11" t="s">
        <v>14</v>
      </c>
      <c r="L11" s="7">
        <v>742.9</v>
      </c>
      <c r="M11" s="7"/>
      <c r="Q11" s="8">
        <v>100</v>
      </c>
      <c r="S11" t="s">
        <v>14</v>
      </c>
      <c r="U11" s="7">
        <v>621.8</v>
      </c>
      <c r="V11" s="7"/>
      <c r="Z11" s="8">
        <v>100</v>
      </c>
      <c r="AB11" t="s">
        <v>14</v>
      </c>
      <c r="AD11" s="7">
        <v>687</v>
      </c>
      <c r="AE11" s="7"/>
      <c r="AI11" s="8">
        <v>100</v>
      </c>
      <c r="AK11" t="s">
        <v>14</v>
      </c>
    </row>
  </sheetData>
  <sheetProtection selectLockedCells="1" selectUnlockedCells="1"/>
  <mergeCells count="18">
    <mergeCell ref="C3:Q3"/>
    <mergeCell ref="U3:AI3"/>
    <mergeCell ref="C4:H4"/>
    <mergeCell ref="L4:Q4"/>
    <mergeCell ref="U4:Z4"/>
    <mergeCell ref="AD4:AI4"/>
    <mergeCell ref="C5:H5"/>
    <mergeCell ref="L5:Q5"/>
    <mergeCell ref="U5:Z5"/>
    <mergeCell ref="AD5:AI5"/>
    <mergeCell ref="C6:D6"/>
    <mergeCell ref="L6:M6"/>
    <mergeCell ref="U6:V6"/>
    <mergeCell ref="AD6:AE6"/>
    <mergeCell ref="C11:D11"/>
    <mergeCell ref="L11:M11"/>
    <mergeCell ref="U11:V11"/>
    <mergeCell ref="AD11:AE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7109375" style="0" customWidth="1"/>
    <col min="5" max="5" width="8.7109375" style="0" customWidth="1"/>
    <col min="6" max="6" width="10.7109375" style="0" customWidth="1"/>
    <col min="7" max="7" width="8.7109375" style="0" customWidth="1"/>
    <col min="8" max="8" width="1.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7" width="8.7109375" style="0" customWidth="1"/>
    <col min="18" max="18" width="10.7109375" style="0" customWidth="1"/>
    <col min="19" max="16384" width="8.7109375" style="0" customWidth="1"/>
  </cols>
  <sheetData>
    <row r="2" spans="1:6" ht="15">
      <c r="A2" s="1" t="s">
        <v>80</v>
      </c>
      <c r="B2" s="1"/>
      <c r="C2" s="1"/>
      <c r="D2" s="1"/>
      <c r="E2" s="1"/>
      <c r="F2" s="1"/>
    </row>
    <row r="5" spans="3:17" ht="15">
      <c r="C5" s="5" t="s">
        <v>81</v>
      </c>
      <c r="D5" s="5"/>
      <c r="E5" s="5"/>
      <c r="F5" s="5"/>
      <c r="G5" s="5"/>
      <c r="H5" s="5"/>
      <c r="I5" s="6"/>
      <c r="K5" s="5" t="s">
        <v>82</v>
      </c>
      <c r="L5" s="5"/>
      <c r="M5" s="5"/>
      <c r="N5" s="5"/>
      <c r="O5" s="5"/>
      <c r="P5" s="5"/>
      <c r="Q5" s="6"/>
    </row>
    <row r="6" spans="3:17" ht="15">
      <c r="C6" s="5" t="s">
        <v>83</v>
      </c>
      <c r="D6" s="5"/>
      <c r="E6" s="6"/>
      <c r="F6" s="6"/>
      <c r="G6" s="20"/>
      <c r="H6" s="20"/>
      <c r="I6" s="6"/>
      <c r="K6" s="5" t="s">
        <v>83</v>
      </c>
      <c r="L6" s="5"/>
      <c r="M6" s="6"/>
      <c r="N6" s="6"/>
      <c r="O6" s="20"/>
      <c r="P6" s="20"/>
      <c r="Q6" s="6"/>
    </row>
    <row r="7" spans="1:17" ht="15">
      <c r="A7" s="11" t="s">
        <v>84</v>
      </c>
      <c r="B7" s="6"/>
      <c r="C7" s="5" t="s">
        <v>85</v>
      </c>
      <c r="D7" s="5"/>
      <c r="E7" s="6"/>
      <c r="F7" s="6"/>
      <c r="G7" s="5" t="s">
        <v>9</v>
      </c>
      <c r="H7" s="5"/>
      <c r="I7" s="6"/>
      <c r="K7" s="5" t="s">
        <v>85</v>
      </c>
      <c r="L7" s="5"/>
      <c r="M7" s="6"/>
      <c r="N7" s="6"/>
      <c r="O7" s="5" t="s">
        <v>9</v>
      </c>
      <c r="P7" s="5"/>
      <c r="Q7" s="6"/>
    </row>
    <row r="8" spans="1:18" ht="15">
      <c r="A8" t="s">
        <v>86</v>
      </c>
      <c r="C8" s="17" t="s">
        <v>62</v>
      </c>
      <c r="D8" s="17"/>
      <c r="F8" s="9">
        <v>-2</v>
      </c>
      <c r="G8" s="7">
        <v>5.2</v>
      </c>
      <c r="H8" s="7"/>
      <c r="J8" s="9">
        <v>-2</v>
      </c>
      <c r="K8" s="17" t="s">
        <v>62</v>
      </c>
      <c r="L8" s="17"/>
      <c r="N8" s="9">
        <v>-3</v>
      </c>
      <c r="O8" s="17" t="s">
        <v>62</v>
      </c>
      <c r="P8" s="17"/>
      <c r="R8" s="9">
        <v>-3</v>
      </c>
    </row>
    <row r="9" spans="1:18" ht="15">
      <c r="A9" t="s">
        <v>87</v>
      </c>
      <c r="D9" s="10" t="s">
        <v>40</v>
      </c>
      <c r="F9" s="9">
        <v>-1</v>
      </c>
      <c r="H9" s="10" t="s">
        <v>40</v>
      </c>
      <c r="J9" s="9">
        <v>-1</v>
      </c>
      <c r="L9" s="8">
        <v>5.5</v>
      </c>
      <c r="N9" s="9">
        <v>-2</v>
      </c>
      <c r="P9" s="8">
        <v>9.2</v>
      </c>
      <c r="R9" s="9">
        <v>-2</v>
      </c>
    </row>
    <row r="10" spans="1:16" ht="15">
      <c r="A10" t="s">
        <v>19</v>
      </c>
      <c r="C10" s="17" t="s">
        <v>62</v>
      </c>
      <c r="D10" s="17"/>
      <c r="F10" s="10"/>
      <c r="G10" s="7">
        <v>5.2</v>
      </c>
      <c r="H10" s="7"/>
      <c r="J10" s="10"/>
      <c r="K10" s="7">
        <v>5.5</v>
      </c>
      <c r="L10" s="7"/>
      <c r="O10" s="7">
        <v>9.2</v>
      </c>
      <c r="P10" s="7"/>
    </row>
  </sheetData>
  <sheetProtection selectLockedCells="1" selectUnlockedCells="1"/>
  <mergeCells count="19">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C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5.7109375" style="0" customWidth="1"/>
    <col min="29" max="29" width="2.7109375" style="0" customWidth="1"/>
    <col min="30" max="16384" width="8.7109375" style="0" customWidth="1"/>
  </cols>
  <sheetData>
    <row r="2" spans="1:6" ht="15">
      <c r="A2" s="1" t="s">
        <v>88</v>
      </c>
      <c r="B2" s="1"/>
      <c r="C2" s="1"/>
      <c r="D2" s="1"/>
      <c r="E2" s="1"/>
      <c r="F2" s="1"/>
    </row>
    <row r="5" spans="3:29" ht="15">
      <c r="C5" s="5" t="s">
        <v>89</v>
      </c>
      <c r="D5" s="5"/>
      <c r="E5" s="5"/>
      <c r="F5" s="5"/>
      <c r="G5" s="5"/>
      <c r="H5" s="5"/>
      <c r="I5" s="5"/>
      <c r="J5" s="5"/>
      <c r="K5" s="5"/>
      <c r="L5" s="5"/>
      <c r="M5" s="6"/>
      <c r="O5" s="5" t="s">
        <v>90</v>
      </c>
      <c r="P5" s="5"/>
      <c r="Q5" s="5"/>
      <c r="R5" s="5"/>
      <c r="S5" s="5"/>
      <c r="T5" s="5"/>
      <c r="U5" s="6"/>
      <c r="W5" s="5" t="s">
        <v>91</v>
      </c>
      <c r="X5" s="5"/>
      <c r="Y5" s="5"/>
      <c r="Z5" s="5"/>
      <c r="AA5" s="5"/>
      <c r="AB5" s="5"/>
      <c r="AC5" s="6"/>
    </row>
    <row r="6" spans="3:29" ht="15">
      <c r="C6" s="5" t="s">
        <v>11</v>
      </c>
      <c r="D6" s="5"/>
      <c r="E6" s="6"/>
      <c r="F6" s="6"/>
      <c r="G6" s="5" t="s">
        <v>12</v>
      </c>
      <c r="H6" s="5"/>
      <c r="I6" s="6"/>
      <c r="J6" s="6"/>
      <c r="K6" s="5" t="s">
        <v>92</v>
      </c>
      <c r="L6" s="5"/>
      <c r="M6" s="6"/>
      <c r="O6" s="5" t="s">
        <v>93</v>
      </c>
      <c r="P6" s="5"/>
      <c r="Q6" s="6"/>
      <c r="R6" s="6"/>
      <c r="S6" s="5" t="s">
        <v>94</v>
      </c>
      <c r="T6" s="5"/>
      <c r="U6" s="6"/>
      <c r="W6" s="5" t="s">
        <v>93</v>
      </c>
      <c r="X6" s="5"/>
      <c r="Y6" s="6"/>
      <c r="Z6" s="6"/>
      <c r="AA6" s="5" t="s">
        <v>94</v>
      </c>
      <c r="AB6" s="5"/>
      <c r="AC6" s="6"/>
    </row>
    <row r="7" spans="1:28" ht="15">
      <c r="A7" t="s">
        <v>95</v>
      </c>
      <c r="C7" s="7">
        <v>73.1</v>
      </c>
      <c r="D7" s="7"/>
      <c r="G7" s="7">
        <v>73.5</v>
      </c>
      <c r="H7" s="7"/>
      <c r="K7" s="7">
        <v>62.2</v>
      </c>
      <c r="L7" s="7"/>
      <c r="O7" s="21">
        <v>-0.4</v>
      </c>
      <c r="P7" s="21"/>
      <c r="T7" s="10" t="s">
        <v>96</v>
      </c>
      <c r="U7" t="s">
        <v>97</v>
      </c>
      <c r="W7" s="7">
        <v>11.3</v>
      </c>
      <c r="X7" s="7"/>
      <c r="AB7" s="10" t="s">
        <v>98</v>
      </c>
    </row>
    <row r="8" spans="1:29" ht="15">
      <c r="A8" t="s">
        <v>99</v>
      </c>
      <c r="D8" s="8">
        <v>4.3</v>
      </c>
      <c r="H8" s="8">
        <v>4.7</v>
      </c>
      <c r="L8" s="8">
        <v>9.1</v>
      </c>
      <c r="P8" s="15">
        <v>-0.4</v>
      </c>
      <c r="T8" s="10" t="s">
        <v>100</v>
      </c>
      <c r="U8" t="s">
        <v>97</v>
      </c>
      <c r="X8" s="15">
        <v>-4.4</v>
      </c>
      <c r="AB8" s="10" t="s">
        <v>101</v>
      </c>
      <c r="AC8" t="s">
        <v>97</v>
      </c>
    </row>
    <row r="9" spans="1:28" ht="15">
      <c r="A9" t="s">
        <v>102</v>
      </c>
      <c r="D9" s="8">
        <v>2.6</v>
      </c>
      <c r="H9" s="8">
        <v>2.4</v>
      </c>
      <c r="L9" s="8">
        <v>1.4</v>
      </c>
      <c r="P9" s="8">
        <v>0.2</v>
      </c>
      <c r="T9" s="10" t="s">
        <v>103</v>
      </c>
      <c r="X9" s="8">
        <v>1</v>
      </c>
      <c r="AB9" s="10" t="s">
        <v>104</v>
      </c>
    </row>
    <row r="10" spans="1:28" ht="15">
      <c r="A10" t="s">
        <v>105</v>
      </c>
      <c r="D10" s="8">
        <v>10.4</v>
      </c>
      <c r="H10" s="8">
        <v>4.5</v>
      </c>
      <c r="L10" s="8">
        <v>4.3</v>
      </c>
      <c r="P10" s="8">
        <v>5.9</v>
      </c>
      <c r="T10" s="10" t="s">
        <v>106</v>
      </c>
      <c r="X10" s="8">
        <v>0.2</v>
      </c>
      <c r="AB10" s="10" t="s">
        <v>107</v>
      </c>
    </row>
    <row r="11" spans="1:29" ht="15">
      <c r="A11" t="s">
        <v>108</v>
      </c>
      <c r="D11" s="10" t="s">
        <v>109</v>
      </c>
      <c r="H11" s="10" t="s">
        <v>109</v>
      </c>
      <c r="L11" s="8">
        <v>0.1</v>
      </c>
      <c r="P11" s="10" t="s">
        <v>109</v>
      </c>
      <c r="S11" s="17" t="s">
        <v>110</v>
      </c>
      <c r="T11" s="17"/>
      <c r="U11" s="10"/>
      <c r="X11" s="15">
        <v>-0.1</v>
      </c>
      <c r="AB11" s="10" t="s">
        <v>111</v>
      </c>
      <c r="AC11" t="s">
        <v>97</v>
      </c>
    </row>
    <row r="12" spans="1:28" ht="15">
      <c r="A12" s="11" t="s">
        <v>112</v>
      </c>
      <c r="C12" s="7">
        <v>90.4</v>
      </c>
      <c r="D12" s="7"/>
      <c r="G12" s="7">
        <v>85.1</v>
      </c>
      <c r="H12" s="7"/>
      <c r="K12" s="7">
        <v>77.1</v>
      </c>
      <c r="L12" s="7"/>
      <c r="O12" s="7">
        <v>5.3</v>
      </c>
      <c r="P12" s="7"/>
      <c r="T12" s="10" t="s">
        <v>113</v>
      </c>
      <c r="W12" s="7">
        <v>8</v>
      </c>
      <c r="X12" s="7"/>
      <c r="AB12" s="10" t="s">
        <v>114</v>
      </c>
    </row>
  </sheetData>
  <sheetProtection selectLockedCells="1" selectUnlockedCells="1"/>
  <mergeCells count="22">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W7:X7"/>
    <mergeCell ref="S11:T11"/>
    <mergeCell ref="C12:D12"/>
    <mergeCell ref="G12:H12"/>
    <mergeCell ref="K12:L12"/>
    <mergeCell ref="O12:P12"/>
    <mergeCell ref="W12:X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C1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7.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115</v>
      </c>
      <c r="B2" s="1"/>
      <c r="C2" s="1"/>
      <c r="D2" s="1"/>
      <c r="E2" s="1"/>
      <c r="F2" s="1"/>
    </row>
    <row r="5" spans="3:29" ht="15">
      <c r="C5" s="5" t="s">
        <v>89</v>
      </c>
      <c r="D5" s="5"/>
      <c r="E5" s="5"/>
      <c r="F5" s="5"/>
      <c r="G5" s="5"/>
      <c r="H5" s="5"/>
      <c r="I5" s="5"/>
      <c r="J5" s="5"/>
      <c r="K5" s="5"/>
      <c r="L5" s="5"/>
      <c r="M5" s="6"/>
      <c r="O5" s="5" t="s">
        <v>90</v>
      </c>
      <c r="P5" s="5"/>
      <c r="Q5" s="5"/>
      <c r="R5" s="5"/>
      <c r="S5" s="5"/>
      <c r="T5" s="5"/>
      <c r="U5" s="6"/>
      <c r="W5" s="5" t="s">
        <v>91</v>
      </c>
      <c r="X5" s="5"/>
      <c r="Y5" s="5"/>
      <c r="Z5" s="5"/>
      <c r="AA5" s="5"/>
      <c r="AB5" s="5"/>
      <c r="AC5" s="6"/>
    </row>
    <row r="6" spans="3:29" ht="15">
      <c r="C6" s="5" t="s">
        <v>11</v>
      </c>
      <c r="D6" s="5"/>
      <c r="E6" s="6"/>
      <c r="F6" s="6"/>
      <c r="G6" s="5" t="s">
        <v>12</v>
      </c>
      <c r="H6" s="5"/>
      <c r="I6" s="6"/>
      <c r="J6" s="6"/>
      <c r="K6" s="5" t="s">
        <v>92</v>
      </c>
      <c r="L6" s="5"/>
      <c r="M6" s="6"/>
      <c r="O6" s="5" t="s">
        <v>93</v>
      </c>
      <c r="P6" s="5"/>
      <c r="Q6" s="6"/>
      <c r="R6" s="6"/>
      <c r="S6" s="5" t="s">
        <v>94</v>
      </c>
      <c r="T6" s="5"/>
      <c r="U6" s="6"/>
      <c r="W6" s="5" t="s">
        <v>93</v>
      </c>
      <c r="X6" s="5"/>
      <c r="Y6" s="6"/>
      <c r="Z6" s="6"/>
      <c r="AA6" s="5" t="s">
        <v>94</v>
      </c>
      <c r="AB6" s="5"/>
      <c r="AC6" s="6"/>
    </row>
    <row r="7" spans="1:28" ht="15">
      <c r="A7" t="s">
        <v>116</v>
      </c>
      <c r="C7" s="7">
        <v>19.2</v>
      </c>
      <c r="D7" s="7"/>
      <c r="G7" s="7">
        <v>19.7</v>
      </c>
      <c r="H7" s="7"/>
      <c r="K7" s="7">
        <v>17.1</v>
      </c>
      <c r="L7" s="7"/>
      <c r="O7" s="21">
        <v>-0.5</v>
      </c>
      <c r="P7" s="21"/>
      <c r="T7" s="10" t="s">
        <v>117</v>
      </c>
      <c r="U7" t="s">
        <v>97</v>
      </c>
      <c r="W7" s="7">
        <v>2.6</v>
      </c>
      <c r="X7" s="7"/>
      <c r="AB7" s="10" t="s">
        <v>118</v>
      </c>
    </row>
    <row r="8" spans="1:28" ht="15">
      <c r="A8" t="s">
        <v>119</v>
      </c>
      <c r="D8" s="8">
        <v>12.9</v>
      </c>
      <c r="H8" s="8">
        <v>12.9</v>
      </c>
      <c r="L8" s="8">
        <v>12.4</v>
      </c>
      <c r="P8" s="10" t="s">
        <v>109</v>
      </c>
      <c r="S8" s="17" t="s">
        <v>110</v>
      </c>
      <c r="T8" s="17"/>
      <c r="U8" s="10"/>
      <c r="X8" s="8">
        <v>0.5</v>
      </c>
      <c r="AB8" s="10" t="s">
        <v>120</v>
      </c>
    </row>
    <row r="9" spans="1:28" ht="15">
      <c r="A9" t="s">
        <v>121</v>
      </c>
      <c r="D9" s="8">
        <v>10.3</v>
      </c>
      <c r="H9" s="8">
        <v>9</v>
      </c>
      <c r="L9" s="8">
        <v>7.4</v>
      </c>
      <c r="P9" s="8">
        <v>1.3</v>
      </c>
      <c r="T9" s="10" t="s">
        <v>122</v>
      </c>
      <c r="X9" s="8">
        <v>1.6</v>
      </c>
      <c r="AB9" s="10" t="s">
        <v>123</v>
      </c>
    </row>
    <row r="10" spans="1:29" ht="15">
      <c r="A10" t="s">
        <v>124</v>
      </c>
      <c r="D10" s="8">
        <v>18.2</v>
      </c>
      <c r="H10" s="15">
        <v>-1.7000000000000002</v>
      </c>
      <c r="L10" s="8">
        <v>3.3</v>
      </c>
      <c r="P10" s="8">
        <v>19.9</v>
      </c>
      <c r="T10" s="10" t="s">
        <v>125</v>
      </c>
      <c r="U10" t="s">
        <v>97</v>
      </c>
      <c r="X10" s="15">
        <v>-5</v>
      </c>
      <c r="AB10" s="10" t="s">
        <v>126</v>
      </c>
      <c r="AC10" t="s">
        <v>97</v>
      </c>
    </row>
    <row r="11" spans="1:28" ht="15">
      <c r="A11" t="s">
        <v>127</v>
      </c>
      <c r="D11" s="8">
        <v>1.7000000000000002</v>
      </c>
      <c r="H11" s="8">
        <v>1.7000000000000002</v>
      </c>
      <c r="L11" s="8">
        <v>1.6</v>
      </c>
      <c r="P11" s="10" t="s">
        <v>109</v>
      </c>
      <c r="S11" s="17" t="s">
        <v>110</v>
      </c>
      <c r="T11" s="17"/>
      <c r="U11" s="10"/>
      <c r="X11" s="8">
        <v>0.1</v>
      </c>
      <c r="AB11" s="10" t="s">
        <v>128</v>
      </c>
    </row>
    <row r="12" spans="1:28" ht="15">
      <c r="A12" t="s">
        <v>129</v>
      </c>
      <c r="D12" s="8">
        <v>1.3</v>
      </c>
      <c r="H12" s="8">
        <v>2.1</v>
      </c>
      <c r="L12" s="8">
        <v>1.5</v>
      </c>
      <c r="P12" s="15">
        <v>-0.8</v>
      </c>
      <c r="T12" s="10" t="s">
        <v>130</v>
      </c>
      <c r="U12" t="s">
        <v>97</v>
      </c>
      <c r="X12" s="8">
        <v>0.6000000000000001</v>
      </c>
      <c r="AB12" s="10" t="s">
        <v>131</v>
      </c>
    </row>
    <row r="13" spans="1:29" ht="15">
      <c r="A13" t="s">
        <v>132</v>
      </c>
      <c r="D13" s="8">
        <v>1.4</v>
      </c>
      <c r="H13" s="8">
        <v>1.3</v>
      </c>
      <c r="L13" s="8">
        <v>1.3</v>
      </c>
      <c r="P13" s="8">
        <v>0.1</v>
      </c>
      <c r="T13" s="10" t="s">
        <v>133</v>
      </c>
      <c r="X13" s="10" t="s">
        <v>109</v>
      </c>
      <c r="AA13" s="17" t="s">
        <v>110</v>
      </c>
      <c r="AB13" s="17"/>
      <c r="AC13" s="10"/>
    </row>
    <row r="14" spans="1:28" ht="15">
      <c r="A14" s="11" t="s">
        <v>134</v>
      </c>
      <c r="D14" s="8">
        <v>65</v>
      </c>
      <c r="H14" s="8">
        <v>45</v>
      </c>
      <c r="L14" s="8">
        <v>44.6</v>
      </c>
      <c r="P14" s="8">
        <v>20</v>
      </c>
      <c r="T14" s="10" t="s">
        <v>135</v>
      </c>
      <c r="V14" s="10"/>
      <c r="X14" s="8">
        <v>0.4</v>
      </c>
      <c r="Z14" s="10"/>
      <c r="AB14" s="10" t="s">
        <v>136</v>
      </c>
    </row>
    <row r="15" spans="1:29" ht="15">
      <c r="A15" t="s">
        <v>137</v>
      </c>
      <c r="D15" s="15">
        <v>-0.2</v>
      </c>
      <c r="H15" s="15">
        <v>-0.4</v>
      </c>
      <c r="L15" s="10" t="s">
        <v>109</v>
      </c>
      <c r="P15" s="8">
        <v>0.2</v>
      </c>
      <c r="T15" s="10" t="s">
        <v>138</v>
      </c>
      <c r="U15" t="s">
        <v>97</v>
      </c>
      <c r="V15" s="10"/>
      <c r="X15" s="15">
        <v>-0.4</v>
      </c>
      <c r="Z15" s="10"/>
      <c r="AA15" s="17" t="s">
        <v>110</v>
      </c>
      <c r="AB15" s="17"/>
      <c r="AC15" s="10"/>
    </row>
    <row r="16" spans="1:29" ht="15">
      <c r="A16" s="11" t="s">
        <v>139</v>
      </c>
      <c r="D16" s="8">
        <v>64.8</v>
      </c>
      <c r="H16" s="8">
        <v>44.6</v>
      </c>
      <c r="L16" s="8">
        <v>44.6</v>
      </c>
      <c r="P16" s="8">
        <v>20.2</v>
      </c>
      <c r="T16" s="10" t="s">
        <v>140</v>
      </c>
      <c r="V16" s="10"/>
      <c r="X16" s="10" t="s">
        <v>109</v>
      </c>
      <c r="Z16" s="10"/>
      <c r="AA16" s="17" t="s">
        <v>110</v>
      </c>
      <c r="AB16" s="17"/>
      <c r="AC16" s="10"/>
    </row>
    <row r="17" spans="1:28" ht="15">
      <c r="A17" t="s">
        <v>141</v>
      </c>
      <c r="D17" s="8">
        <v>0.5</v>
      </c>
      <c r="H17" s="8">
        <v>0.9</v>
      </c>
      <c r="L17" s="8">
        <v>0.5</v>
      </c>
      <c r="P17" s="15">
        <v>-0.4</v>
      </c>
      <c r="T17" s="10" t="s">
        <v>142</v>
      </c>
      <c r="U17" t="s">
        <v>97</v>
      </c>
      <c r="X17" s="8">
        <v>0.4</v>
      </c>
      <c r="AB17" s="10" t="s">
        <v>143</v>
      </c>
    </row>
    <row r="18" spans="1:28" ht="15">
      <c r="A18" s="11" t="s">
        <v>144</v>
      </c>
      <c r="C18" s="7">
        <v>65.3</v>
      </c>
      <c r="D18" s="7"/>
      <c r="G18" s="7">
        <v>45.5</v>
      </c>
      <c r="H18" s="7"/>
      <c r="K18" s="7">
        <v>45.1</v>
      </c>
      <c r="L18" s="7"/>
      <c r="O18" s="7">
        <v>19.8</v>
      </c>
      <c r="P18" s="7"/>
      <c r="T18" s="10" t="s">
        <v>145</v>
      </c>
      <c r="W18" s="7">
        <v>0.4</v>
      </c>
      <c r="X18" s="7"/>
      <c r="AB18" s="10" t="s">
        <v>146</v>
      </c>
    </row>
  </sheetData>
  <sheetProtection selectLockedCells="1" selectUnlockedCells="1"/>
  <mergeCells count="26">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W7:X7"/>
    <mergeCell ref="S8:T8"/>
    <mergeCell ref="S11:T11"/>
    <mergeCell ref="AA13:AB13"/>
    <mergeCell ref="AA15:AB15"/>
    <mergeCell ref="AA16:AB16"/>
    <mergeCell ref="C18:D18"/>
    <mergeCell ref="G18:H18"/>
    <mergeCell ref="K18:L18"/>
    <mergeCell ref="O18:P18"/>
    <mergeCell ref="W18:X1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5" t="s">
        <v>147</v>
      </c>
      <c r="D3" s="5"/>
      <c r="E3" s="5"/>
      <c r="F3" s="5"/>
      <c r="G3" s="5"/>
      <c r="H3" s="5"/>
      <c r="I3" s="5"/>
      <c r="J3" s="5"/>
      <c r="K3" s="5"/>
      <c r="L3" s="5"/>
      <c r="M3" s="6"/>
    </row>
    <row r="4" spans="1:13" ht="15">
      <c r="A4" s="11" t="s">
        <v>148</v>
      </c>
      <c r="C4" s="5" t="s">
        <v>11</v>
      </c>
      <c r="D4" s="5"/>
      <c r="E4" s="6"/>
      <c r="F4" s="6"/>
      <c r="G4" s="5" t="s">
        <v>12</v>
      </c>
      <c r="H4" s="5"/>
      <c r="I4" s="6"/>
      <c r="J4" s="6"/>
      <c r="K4" s="5" t="s">
        <v>92</v>
      </c>
      <c r="L4" s="5"/>
      <c r="M4" s="6"/>
    </row>
    <row r="5" spans="1:12" ht="15">
      <c r="A5" t="s">
        <v>149</v>
      </c>
      <c r="C5" s="21">
        <v>-9</v>
      </c>
      <c r="D5" s="21"/>
      <c r="G5" s="21">
        <v>-0.8</v>
      </c>
      <c r="H5" s="21"/>
      <c r="K5" s="7">
        <v>7.4</v>
      </c>
      <c r="L5" s="7"/>
    </row>
    <row r="6" spans="1:12" ht="15">
      <c r="A6" t="s">
        <v>150</v>
      </c>
      <c r="D6" s="15">
        <v>-5.5</v>
      </c>
      <c r="H6" s="15">
        <v>-27.8</v>
      </c>
      <c r="L6" s="15">
        <v>-7.1</v>
      </c>
    </row>
    <row r="7" spans="1:12" ht="15">
      <c r="A7" t="s">
        <v>151</v>
      </c>
      <c r="D7" s="8">
        <v>56</v>
      </c>
      <c r="H7" s="8">
        <v>22</v>
      </c>
      <c r="L7" s="8">
        <v>17.9</v>
      </c>
    </row>
    <row r="8" spans="1:12" ht="15">
      <c r="A8" t="s">
        <v>152</v>
      </c>
      <c r="C8" s="7">
        <v>41.5</v>
      </c>
      <c r="D8" s="7"/>
      <c r="G8" s="21">
        <v>-6.6</v>
      </c>
      <c r="H8" s="21"/>
      <c r="K8" s="7">
        <v>18.2</v>
      </c>
      <c r="L8" s="7"/>
    </row>
  </sheetData>
  <sheetProtection selectLockedCells="1" selectUnlockedCells="1"/>
  <mergeCells count="10">
    <mergeCell ref="C3:L3"/>
    <mergeCell ref="C4:D4"/>
    <mergeCell ref="G4:H4"/>
    <mergeCell ref="K4:L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S17"/>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153</v>
      </c>
      <c r="B2" s="1"/>
      <c r="C2" s="1"/>
      <c r="D2" s="1"/>
      <c r="E2" s="1"/>
      <c r="F2" s="1"/>
    </row>
    <row r="5" spans="1:19" ht="15">
      <c r="A5" s="3"/>
      <c r="B5" s="3"/>
      <c r="D5" s="6"/>
      <c r="E5" s="5" t="s">
        <v>154</v>
      </c>
      <c r="F5" s="5"/>
      <c r="G5" s="6"/>
      <c r="H5" s="6"/>
      <c r="I5" s="5" t="s">
        <v>155</v>
      </c>
      <c r="J5" s="5"/>
      <c r="K5" s="6"/>
      <c r="L5" s="6"/>
      <c r="M5" s="20"/>
      <c r="N5" s="20"/>
      <c r="O5" s="6"/>
      <c r="P5" s="6"/>
      <c r="Q5" s="20"/>
      <c r="R5" s="20"/>
      <c r="S5" s="6"/>
    </row>
    <row r="6" spans="1:19" ht="15">
      <c r="A6" s="3"/>
      <c r="B6" s="3"/>
      <c r="D6" s="6"/>
      <c r="E6" s="5" t="s">
        <v>156</v>
      </c>
      <c r="F6" s="5"/>
      <c r="G6" s="6"/>
      <c r="H6" s="6"/>
      <c r="I6" s="5" t="s">
        <v>156</v>
      </c>
      <c r="J6" s="5"/>
      <c r="K6" s="6"/>
      <c r="L6" s="6"/>
      <c r="M6" s="5" t="s">
        <v>157</v>
      </c>
      <c r="N6" s="5"/>
      <c r="O6" s="6"/>
      <c r="P6" s="6"/>
      <c r="Q6" s="5" t="s">
        <v>158</v>
      </c>
      <c r="R6" s="5"/>
      <c r="S6" s="6"/>
    </row>
    <row r="7" spans="1:19" ht="15">
      <c r="A7" s="1" t="s">
        <v>159</v>
      </c>
      <c r="B7" s="1"/>
      <c r="D7" s="6"/>
      <c r="E7" s="5" t="s">
        <v>160</v>
      </c>
      <c r="F7" s="5"/>
      <c r="G7" s="6"/>
      <c r="H7" s="6"/>
      <c r="I7" s="5" t="s">
        <v>161</v>
      </c>
      <c r="J7" s="5"/>
      <c r="K7" s="6"/>
      <c r="L7" s="6"/>
      <c r="M7" s="5" t="s">
        <v>161</v>
      </c>
      <c r="N7" s="5"/>
      <c r="O7" s="6"/>
      <c r="P7" s="6"/>
      <c r="Q7" s="5" t="s">
        <v>162</v>
      </c>
      <c r="R7" s="5"/>
      <c r="S7" s="6"/>
    </row>
    <row r="8" spans="2:18" ht="15">
      <c r="B8" s="18">
        <v>-200</v>
      </c>
      <c r="E8" s="17" t="s">
        <v>62</v>
      </c>
      <c r="F8" s="17"/>
      <c r="I8" s="17" t="s">
        <v>62</v>
      </c>
      <c r="J8" s="17"/>
      <c r="M8" s="17" t="s">
        <v>62</v>
      </c>
      <c r="N8" s="17"/>
      <c r="Q8" s="17" t="s">
        <v>62</v>
      </c>
      <c r="R8" s="17"/>
    </row>
    <row r="9" spans="2:18" ht="15">
      <c r="B9" s="18">
        <v>-150</v>
      </c>
      <c r="F9" s="10" t="s">
        <v>40</v>
      </c>
      <c r="J9" s="10" t="s">
        <v>40</v>
      </c>
      <c r="N9" s="10" t="s">
        <v>40</v>
      </c>
      <c r="R9" s="10" t="s">
        <v>40</v>
      </c>
    </row>
    <row r="10" spans="2:18" ht="15">
      <c r="B10" s="18">
        <v>-100</v>
      </c>
      <c r="F10" s="10" t="s">
        <v>40</v>
      </c>
      <c r="J10" s="10" t="s">
        <v>40</v>
      </c>
      <c r="N10" s="10" t="s">
        <v>40</v>
      </c>
      <c r="R10" s="10" t="s">
        <v>40</v>
      </c>
    </row>
    <row r="11" spans="2:18" ht="15">
      <c r="B11" s="18">
        <v>-50</v>
      </c>
      <c r="F11" s="10" t="s">
        <v>40</v>
      </c>
      <c r="J11" s="10" t="s">
        <v>40</v>
      </c>
      <c r="N11" s="10" t="s">
        <v>40</v>
      </c>
      <c r="R11" s="10" t="s">
        <v>40</v>
      </c>
    </row>
    <row r="12" spans="2:18" ht="15">
      <c r="B12" s="16">
        <v>50</v>
      </c>
      <c r="F12" s="8">
        <v>0.4</v>
      </c>
      <c r="J12" s="8">
        <v>0.1</v>
      </c>
      <c r="N12" s="8">
        <v>0.30000000000000004</v>
      </c>
      <c r="R12" s="8">
        <v>0.2</v>
      </c>
    </row>
    <row r="13" spans="2:18" ht="15">
      <c r="B13" s="16">
        <v>100</v>
      </c>
      <c r="F13" s="8">
        <v>1.6</v>
      </c>
      <c r="J13" s="8">
        <v>0.2</v>
      </c>
      <c r="N13" s="8">
        <v>1.4</v>
      </c>
      <c r="R13" s="8">
        <v>1.1</v>
      </c>
    </row>
    <row r="14" spans="2:18" ht="15">
      <c r="B14" s="16">
        <v>150</v>
      </c>
      <c r="F14" s="8">
        <v>3.2</v>
      </c>
      <c r="J14" s="8">
        <v>0.2</v>
      </c>
      <c r="N14" s="8">
        <v>3</v>
      </c>
      <c r="R14" s="8">
        <v>2.4</v>
      </c>
    </row>
    <row r="15" spans="2:18" ht="15">
      <c r="B15" s="16">
        <v>200</v>
      </c>
      <c r="F15" s="8">
        <v>5</v>
      </c>
      <c r="J15" s="8">
        <v>0.30000000000000004</v>
      </c>
      <c r="N15" s="8">
        <v>4.7</v>
      </c>
      <c r="R15" s="8">
        <v>3.8</v>
      </c>
    </row>
    <row r="16" spans="2:18" ht="15">
      <c r="B16" s="16">
        <v>250</v>
      </c>
      <c r="F16" s="8">
        <v>6.9</v>
      </c>
      <c r="J16" s="8">
        <v>0.4</v>
      </c>
      <c r="N16" s="8">
        <v>6.5</v>
      </c>
      <c r="R16" s="8">
        <v>5.2</v>
      </c>
    </row>
    <row r="17" spans="2:18" ht="15">
      <c r="B17" s="16">
        <v>300</v>
      </c>
      <c r="F17" s="8">
        <v>8.8</v>
      </c>
      <c r="J17" s="8">
        <v>0.5</v>
      </c>
      <c r="N17" s="8">
        <v>8.3</v>
      </c>
      <c r="R17" s="8">
        <v>6.6</v>
      </c>
    </row>
  </sheetData>
  <sheetProtection selectLockedCells="1" selectUnlockedCells="1"/>
  <mergeCells count="20">
    <mergeCell ref="A2:F2"/>
    <mergeCell ref="A5:B5"/>
    <mergeCell ref="E5:F5"/>
    <mergeCell ref="I5:J5"/>
    <mergeCell ref="M5:N5"/>
    <mergeCell ref="Q5:R5"/>
    <mergeCell ref="A6:B6"/>
    <mergeCell ref="E6:F6"/>
    <mergeCell ref="I6:J6"/>
    <mergeCell ref="M6:N6"/>
    <mergeCell ref="Q6:R6"/>
    <mergeCell ref="A7:B7"/>
    <mergeCell ref="E7:F7"/>
    <mergeCell ref="I7:J7"/>
    <mergeCell ref="M7:N7"/>
    <mergeCell ref="Q7:R7"/>
    <mergeCell ref="E8:F8"/>
    <mergeCell ref="I8:J8"/>
    <mergeCell ref="M8:N8"/>
    <mergeCell ref="Q8:R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AK11"/>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7109375" style="0" customWidth="1"/>
    <col min="11" max="12" width="8.7109375" style="0" customWidth="1"/>
    <col min="13" max="13" width="10.7109375" style="0" customWidth="1"/>
    <col min="14" max="16" width="8.7109375" style="0" customWidth="1"/>
    <col min="17" max="17" width="10.7109375" style="0" customWidth="1"/>
    <col min="18" max="18" width="8.7109375" style="0" customWidth="1"/>
    <col min="19" max="19" width="1.7109375" style="0" customWidth="1"/>
    <col min="20"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30" width="8.7109375" style="0" customWidth="1"/>
    <col min="31" max="31" width="10.7109375" style="0" customWidth="1"/>
    <col min="32" max="34" width="8.7109375" style="0" customWidth="1"/>
    <col min="35" max="35" width="10.7109375" style="0" customWidth="1"/>
    <col min="36" max="36" width="8.7109375" style="0" customWidth="1"/>
    <col min="37" max="37" width="1.7109375" style="0" customWidth="1"/>
    <col min="38" max="16384" width="8.7109375" style="0" customWidth="1"/>
  </cols>
  <sheetData>
    <row r="3" spans="3:36" ht="15">
      <c r="C3" s="5" t="s">
        <v>8</v>
      </c>
      <c r="D3" s="5"/>
      <c r="E3" s="5"/>
      <c r="F3" s="5"/>
      <c r="G3" s="5"/>
      <c r="H3" s="5"/>
      <c r="I3" s="5"/>
      <c r="J3" s="5"/>
      <c r="K3" s="5"/>
      <c r="L3" s="5"/>
      <c r="M3" s="5"/>
      <c r="N3" s="5"/>
      <c r="O3" s="5"/>
      <c r="P3" s="5"/>
      <c r="Q3" s="5"/>
      <c r="R3" s="6"/>
      <c r="U3" s="5" t="s">
        <v>9</v>
      </c>
      <c r="V3" s="5"/>
      <c r="W3" s="5"/>
      <c r="X3" s="5"/>
      <c r="Y3" s="5"/>
      <c r="Z3" s="5"/>
      <c r="AA3" s="5"/>
      <c r="AB3" s="5"/>
      <c r="AC3" s="5"/>
      <c r="AD3" s="5"/>
      <c r="AE3" s="5"/>
      <c r="AF3" s="5"/>
      <c r="AG3" s="5"/>
      <c r="AH3" s="5"/>
      <c r="AI3" s="5"/>
      <c r="AJ3" s="6"/>
    </row>
    <row r="4" spans="3:36" ht="15">
      <c r="C4" s="5" t="s">
        <v>10</v>
      </c>
      <c r="D4" s="5"/>
      <c r="E4" s="5"/>
      <c r="F4" s="5"/>
      <c r="G4" s="5"/>
      <c r="H4" s="5"/>
      <c r="I4" s="6"/>
      <c r="L4" s="5" t="s">
        <v>10</v>
      </c>
      <c r="M4" s="5"/>
      <c r="N4" s="5"/>
      <c r="O4" s="5"/>
      <c r="P4" s="5"/>
      <c r="Q4" s="5"/>
      <c r="R4" s="6"/>
      <c r="T4" s="6"/>
      <c r="U4" s="5" t="s">
        <v>10</v>
      </c>
      <c r="V4" s="5"/>
      <c r="W4" s="5"/>
      <c r="X4" s="5"/>
      <c r="Y4" s="5"/>
      <c r="Z4" s="5"/>
      <c r="AA4" s="6"/>
      <c r="AD4" s="5" t="s">
        <v>10</v>
      </c>
      <c r="AE4" s="5"/>
      <c r="AF4" s="5"/>
      <c r="AG4" s="5"/>
      <c r="AH4" s="5"/>
      <c r="AI4" s="5"/>
      <c r="AJ4" s="6"/>
    </row>
    <row r="5" spans="3:36" ht="15">
      <c r="C5" s="5" t="s">
        <v>11</v>
      </c>
      <c r="D5" s="5"/>
      <c r="E5" s="5"/>
      <c r="F5" s="5"/>
      <c r="G5" s="5"/>
      <c r="H5" s="5"/>
      <c r="I5" s="6"/>
      <c r="L5" s="5" t="s">
        <v>12</v>
      </c>
      <c r="M5" s="5"/>
      <c r="N5" s="5"/>
      <c r="O5" s="5"/>
      <c r="P5" s="5"/>
      <c r="Q5" s="5"/>
      <c r="R5" s="6"/>
      <c r="T5" s="6"/>
      <c r="U5" s="5" t="s">
        <v>11</v>
      </c>
      <c r="V5" s="5"/>
      <c r="W5" s="5"/>
      <c r="X5" s="5"/>
      <c r="Y5" s="5"/>
      <c r="Z5" s="5"/>
      <c r="AA5" s="6"/>
      <c r="AD5" s="5" t="s">
        <v>12</v>
      </c>
      <c r="AE5" s="5"/>
      <c r="AF5" s="5"/>
      <c r="AG5" s="5"/>
      <c r="AH5" s="5"/>
      <c r="AI5" s="5"/>
      <c r="AJ5" s="6"/>
    </row>
    <row r="6" spans="1:37" ht="15">
      <c r="A6" t="s">
        <v>13</v>
      </c>
      <c r="C6" s="7">
        <v>157.2</v>
      </c>
      <c r="D6" s="7"/>
      <c r="H6" s="8">
        <v>21.9</v>
      </c>
      <c r="J6" t="s">
        <v>14</v>
      </c>
      <c r="L6" s="7">
        <v>225.7</v>
      </c>
      <c r="M6" s="7"/>
      <c r="Q6" s="8">
        <v>30.4</v>
      </c>
      <c r="S6" t="s">
        <v>14</v>
      </c>
      <c r="U6" s="7">
        <v>89.9</v>
      </c>
      <c r="V6" s="7"/>
      <c r="Z6" s="8">
        <v>14.5</v>
      </c>
      <c r="AB6" t="s">
        <v>14</v>
      </c>
      <c r="AD6" s="7">
        <v>189.6</v>
      </c>
      <c r="AE6" s="7"/>
      <c r="AI6" s="8">
        <v>27.6</v>
      </c>
      <c r="AK6" t="s">
        <v>14</v>
      </c>
    </row>
    <row r="7" spans="1:35" ht="15">
      <c r="A7" t="s">
        <v>15</v>
      </c>
      <c r="D7" s="8">
        <v>220</v>
      </c>
      <c r="H7" s="8">
        <v>30.6</v>
      </c>
      <c r="M7" s="8">
        <v>153.3</v>
      </c>
      <c r="Q7" s="8">
        <v>20.6</v>
      </c>
      <c r="V7" s="8">
        <v>197.4</v>
      </c>
      <c r="Z7" s="8">
        <v>31.7</v>
      </c>
      <c r="AE7" s="8">
        <v>130</v>
      </c>
      <c r="AI7" s="8">
        <v>18.9</v>
      </c>
    </row>
    <row r="8" spans="1:35" ht="15">
      <c r="A8" t="s">
        <v>16</v>
      </c>
      <c r="D8" s="8">
        <v>126.6</v>
      </c>
      <c r="H8" s="8">
        <v>17.6</v>
      </c>
      <c r="M8" s="8">
        <v>123.3</v>
      </c>
      <c r="Q8" s="8">
        <v>16.6</v>
      </c>
      <c r="V8" s="8">
        <v>127.8</v>
      </c>
      <c r="Z8" s="8">
        <v>20.6</v>
      </c>
      <c r="AE8" s="8">
        <v>127.8</v>
      </c>
      <c r="AI8" s="8">
        <v>18.6</v>
      </c>
    </row>
    <row r="9" spans="1:35" ht="15">
      <c r="A9" t="s">
        <v>17</v>
      </c>
      <c r="D9" s="8">
        <v>105.9</v>
      </c>
      <c r="H9" s="8">
        <v>14.7</v>
      </c>
      <c r="M9" s="8">
        <v>108.7</v>
      </c>
      <c r="Q9" s="8">
        <v>14.6</v>
      </c>
      <c r="V9" s="8">
        <v>100.1</v>
      </c>
      <c r="Z9" s="8">
        <v>16.1</v>
      </c>
      <c r="AE9" s="8">
        <v>109.2</v>
      </c>
      <c r="AI9" s="8">
        <v>15.9</v>
      </c>
    </row>
    <row r="10" spans="1:35" ht="15">
      <c r="A10" t="s">
        <v>18</v>
      </c>
      <c r="D10" s="8">
        <v>109.4</v>
      </c>
      <c r="H10" s="8">
        <v>15.2</v>
      </c>
      <c r="M10" s="8">
        <v>131.9</v>
      </c>
      <c r="Q10" s="8">
        <v>17.8</v>
      </c>
      <c r="V10" s="8">
        <v>106.6</v>
      </c>
      <c r="Z10" s="8">
        <v>17.1</v>
      </c>
      <c r="AE10" s="8">
        <v>130.4</v>
      </c>
      <c r="AI10" s="8">
        <v>19</v>
      </c>
    </row>
    <row r="11" spans="1:37" ht="15">
      <c r="A11" t="s">
        <v>19</v>
      </c>
      <c r="C11" s="7">
        <v>719.1</v>
      </c>
      <c r="D11" s="7"/>
      <c r="H11" s="8">
        <v>100</v>
      </c>
      <c r="J11" t="s">
        <v>14</v>
      </c>
      <c r="L11" s="7">
        <v>742.9</v>
      </c>
      <c r="M11" s="7"/>
      <c r="Q11" s="8">
        <v>100</v>
      </c>
      <c r="S11" t="s">
        <v>14</v>
      </c>
      <c r="U11" s="7">
        <v>621.8</v>
      </c>
      <c r="V11" s="7"/>
      <c r="Z11" s="8">
        <v>100</v>
      </c>
      <c r="AB11" t="s">
        <v>14</v>
      </c>
      <c r="AD11" s="7">
        <v>687</v>
      </c>
      <c r="AE11" s="7"/>
      <c r="AI11" s="8">
        <v>100</v>
      </c>
      <c r="AK11" t="s">
        <v>14</v>
      </c>
    </row>
  </sheetData>
  <sheetProtection selectLockedCells="1" selectUnlockedCells="1"/>
  <mergeCells count="18">
    <mergeCell ref="C3:Q3"/>
    <mergeCell ref="U3:AI3"/>
    <mergeCell ref="C4:H4"/>
    <mergeCell ref="L4:Q4"/>
    <mergeCell ref="U4:Z4"/>
    <mergeCell ref="AD4:AI4"/>
    <mergeCell ref="C5:H5"/>
    <mergeCell ref="L5:Q5"/>
    <mergeCell ref="U5:Z5"/>
    <mergeCell ref="AD5:AI5"/>
    <mergeCell ref="C6:D6"/>
    <mergeCell ref="L6:M6"/>
    <mergeCell ref="U6:V6"/>
    <mergeCell ref="AD6:AE6"/>
    <mergeCell ref="C11:D11"/>
    <mergeCell ref="L11:M11"/>
    <mergeCell ref="U11:V11"/>
    <mergeCell ref="AD11:AE1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163</v>
      </c>
      <c r="B2" s="1"/>
      <c r="C2" s="1"/>
      <c r="D2" s="1"/>
      <c r="E2" s="1"/>
      <c r="F2" s="1"/>
    </row>
    <row r="6" spans="3:4" ht="15">
      <c r="C6" s="20" t="s">
        <v>164</v>
      </c>
      <c r="D6" s="20"/>
    </row>
    <row r="7" spans="2:5" ht="15">
      <c r="B7" s="3"/>
      <c r="C7" s="3"/>
      <c r="D7" s="3"/>
      <c r="E7" s="3"/>
    </row>
    <row r="8" spans="1:4" ht="15">
      <c r="A8" t="s">
        <v>165</v>
      </c>
      <c r="D8" s="16">
        <v>80</v>
      </c>
    </row>
    <row r="9" spans="2:5" ht="15">
      <c r="B9" s="3"/>
      <c r="C9" s="3"/>
      <c r="D9" s="3"/>
      <c r="E9" s="3"/>
    </row>
    <row r="10" ht="15">
      <c r="A10" t="s">
        <v>166</v>
      </c>
    </row>
    <row r="11" spans="2:5" ht="15">
      <c r="B11" s="3"/>
      <c r="C11" s="3"/>
      <c r="D11" s="3"/>
      <c r="E11" s="3"/>
    </row>
    <row r="12" spans="1:4" ht="15">
      <c r="A12" t="s">
        <v>167</v>
      </c>
      <c r="D12" s="16">
        <v>82</v>
      </c>
    </row>
    <row r="13" spans="2:5" ht="15">
      <c r="B13" s="3"/>
      <c r="C13" s="3"/>
      <c r="D13" s="3"/>
      <c r="E13" s="3"/>
    </row>
    <row r="14" spans="1:4" ht="15">
      <c r="A14" t="s">
        <v>168</v>
      </c>
      <c r="D14" s="16">
        <v>83</v>
      </c>
    </row>
    <row r="15" spans="2:5" ht="15">
      <c r="B15" s="3"/>
      <c r="C15" s="3"/>
      <c r="D15" s="3"/>
      <c r="E15" s="3"/>
    </row>
    <row r="16" spans="1:4" ht="15">
      <c r="A16" t="s">
        <v>169</v>
      </c>
      <c r="D16" s="16">
        <v>84</v>
      </c>
    </row>
    <row r="17" spans="2:5" ht="15">
      <c r="B17" s="3"/>
      <c r="C17" s="3"/>
      <c r="D17" s="3"/>
      <c r="E17" s="3"/>
    </row>
    <row r="18" spans="1:4" ht="15">
      <c r="A18" t="s">
        <v>170</v>
      </c>
      <c r="D18" s="16">
        <v>85</v>
      </c>
    </row>
    <row r="19" spans="2:5" ht="15">
      <c r="B19" s="3"/>
      <c r="C19" s="3"/>
      <c r="D19" s="3"/>
      <c r="E19" s="3"/>
    </row>
    <row r="20" spans="1:4" ht="15">
      <c r="A20" t="s">
        <v>171</v>
      </c>
      <c r="D20" s="16">
        <v>86</v>
      </c>
    </row>
    <row r="21" spans="2:5" ht="15">
      <c r="B21" s="3"/>
      <c r="C21" s="3"/>
      <c r="D21" s="3"/>
      <c r="E21" s="3"/>
    </row>
    <row r="22" spans="1:4" ht="15">
      <c r="A22" t="s">
        <v>172</v>
      </c>
      <c r="D22" s="16">
        <v>96</v>
      </c>
    </row>
  </sheetData>
  <sheetProtection selectLockedCells="1" selectUnlockedCells="1"/>
  <mergeCells count="10">
    <mergeCell ref="A2:F2"/>
    <mergeCell ref="C6:D6"/>
    <mergeCell ref="B7:E7"/>
    <mergeCell ref="B9:E9"/>
    <mergeCell ref="B11:E11"/>
    <mergeCell ref="B13:E13"/>
    <mergeCell ref="B15:E15"/>
    <mergeCell ref="B17:E17"/>
    <mergeCell ref="B19:E19"/>
    <mergeCell ref="B21:E2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173</v>
      </c>
      <c r="B2" s="1"/>
      <c r="C2" s="1"/>
      <c r="D2" s="1"/>
      <c r="E2" s="1"/>
      <c r="F2" s="1"/>
    </row>
    <row r="5" spans="3:9" ht="15">
      <c r="C5" s="20"/>
      <c r="D5" s="20"/>
      <c r="E5" s="6"/>
      <c r="G5" s="20"/>
      <c r="H5" s="20"/>
      <c r="I5" s="6"/>
    </row>
    <row r="6" spans="3:9" ht="15">
      <c r="C6" s="5" t="s">
        <v>10</v>
      </c>
      <c r="D6" s="5"/>
      <c r="E6" s="6"/>
      <c r="G6" s="5" t="s">
        <v>10</v>
      </c>
      <c r="H6" s="5"/>
      <c r="I6" s="6"/>
    </row>
    <row r="7" spans="3:9" ht="15">
      <c r="C7" s="5" t="s">
        <v>11</v>
      </c>
      <c r="D7" s="5"/>
      <c r="E7" s="6"/>
      <c r="G7" s="5" t="s">
        <v>12</v>
      </c>
      <c r="H7" s="5"/>
      <c r="I7" s="6"/>
    </row>
    <row r="8" spans="1:8" ht="15">
      <c r="A8" s="11" t="s">
        <v>174</v>
      </c>
      <c r="C8" s="3"/>
      <c r="D8" s="3"/>
      <c r="G8" s="3"/>
      <c r="H8" s="3"/>
    </row>
    <row r="9" spans="1:8" ht="15">
      <c r="A9" t="s">
        <v>175</v>
      </c>
      <c r="C9" s="3"/>
      <c r="D9" s="3"/>
      <c r="G9" s="3"/>
      <c r="H9" s="3"/>
    </row>
    <row r="10" spans="1:8" ht="15">
      <c r="A10" t="s">
        <v>176</v>
      </c>
      <c r="C10" s="22">
        <v>2151</v>
      </c>
      <c r="D10" s="22"/>
      <c r="G10" s="22">
        <v>28253</v>
      </c>
      <c r="H10" s="22"/>
    </row>
    <row r="11" spans="1:8" ht="15">
      <c r="A11" t="s">
        <v>177</v>
      </c>
      <c r="D11" s="16">
        <v>137284</v>
      </c>
      <c r="H11" s="16">
        <v>81394</v>
      </c>
    </row>
    <row r="12" spans="1:8" ht="15">
      <c r="A12" t="s">
        <v>178</v>
      </c>
      <c r="D12" s="16">
        <v>579689</v>
      </c>
      <c r="H12" s="16">
        <v>633222</v>
      </c>
    </row>
    <row r="13" spans="1:8" ht="15">
      <c r="A13" s="11" t="s">
        <v>179</v>
      </c>
      <c r="D13" s="16">
        <v>719124</v>
      </c>
      <c r="H13" s="16">
        <v>742869</v>
      </c>
    </row>
    <row r="14" spans="1:8" ht="15">
      <c r="A14" t="s">
        <v>180</v>
      </c>
      <c r="D14" s="16">
        <v>169417</v>
      </c>
      <c r="H14" s="16">
        <v>124308</v>
      </c>
    </row>
    <row r="15" spans="1:8" ht="15">
      <c r="A15" t="s">
        <v>181</v>
      </c>
      <c r="D15" s="16">
        <v>8231</v>
      </c>
      <c r="H15" s="16">
        <v>7548</v>
      </c>
    </row>
    <row r="16" spans="1:8" ht="15">
      <c r="A16" t="s">
        <v>182</v>
      </c>
      <c r="D16" s="16">
        <v>413</v>
      </c>
      <c r="H16" s="16">
        <v>1015</v>
      </c>
    </row>
    <row r="17" spans="1:8" ht="15">
      <c r="A17" s="11" t="s">
        <v>183</v>
      </c>
      <c r="C17" s="22">
        <v>897185</v>
      </c>
      <c r="D17" s="22"/>
      <c r="G17" s="22">
        <v>875740</v>
      </c>
      <c r="H17" s="22"/>
    </row>
    <row r="18" spans="1:8" ht="15">
      <c r="A18" s="11" t="s">
        <v>184</v>
      </c>
      <c r="C18" s="3"/>
      <c r="D18" s="3"/>
      <c r="G18" s="3"/>
      <c r="H18" s="3"/>
    </row>
    <row r="19" spans="1:8" ht="15">
      <c r="A19" t="s">
        <v>185</v>
      </c>
      <c r="C19" s="22">
        <v>103978</v>
      </c>
      <c r="D19" s="22"/>
      <c r="G19" s="22">
        <v>144004</v>
      </c>
      <c r="H19" s="22"/>
    </row>
    <row r="20" spans="1:8" ht="15">
      <c r="A20" t="s">
        <v>186</v>
      </c>
      <c r="D20" s="16">
        <v>245016</v>
      </c>
      <c r="H20" s="16">
        <v>300294</v>
      </c>
    </row>
    <row r="21" spans="1:8" ht="15">
      <c r="A21" t="s">
        <v>187</v>
      </c>
      <c r="D21" s="18">
        <v>-595</v>
      </c>
      <c r="H21" s="18">
        <v>-1048</v>
      </c>
    </row>
    <row r="22" spans="1:8" ht="15">
      <c r="A22" t="s">
        <v>188</v>
      </c>
      <c r="D22" s="16">
        <v>17637</v>
      </c>
      <c r="H22" s="10" t="s">
        <v>109</v>
      </c>
    </row>
    <row r="23" spans="1:8" ht="15">
      <c r="A23" t="s">
        <v>189</v>
      </c>
      <c r="D23" s="16">
        <v>4668</v>
      </c>
      <c r="H23" s="16">
        <v>3500</v>
      </c>
    </row>
    <row r="24" spans="1:8" ht="15">
      <c r="A24" t="s">
        <v>190</v>
      </c>
      <c r="D24" s="16">
        <v>3135</v>
      </c>
      <c r="H24" s="16">
        <v>3244</v>
      </c>
    </row>
    <row r="25" spans="1:8" ht="15">
      <c r="A25" t="s">
        <v>191</v>
      </c>
      <c r="D25" s="16">
        <v>2622</v>
      </c>
      <c r="H25" s="16">
        <v>2610</v>
      </c>
    </row>
    <row r="26" spans="1:8" ht="15">
      <c r="A26" t="s">
        <v>192</v>
      </c>
      <c r="D26" s="16">
        <v>29227</v>
      </c>
      <c r="H26" s="16">
        <v>11031</v>
      </c>
    </row>
    <row r="27" spans="1:8" ht="15">
      <c r="A27" t="s">
        <v>193</v>
      </c>
      <c r="D27" s="16">
        <v>668</v>
      </c>
      <c r="H27" s="16">
        <v>576</v>
      </c>
    </row>
    <row r="28" spans="1:8" ht="15">
      <c r="A28" t="s">
        <v>194</v>
      </c>
      <c r="D28" s="16">
        <v>2410</v>
      </c>
      <c r="H28" s="16">
        <v>275</v>
      </c>
    </row>
    <row r="29" spans="1:8" ht="15">
      <c r="A29" t="s">
        <v>195</v>
      </c>
      <c r="D29" s="16">
        <v>655</v>
      </c>
      <c r="H29" s="16">
        <v>494</v>
      </c>
    </row>
    <row r="30" spans="1:8" ht="15">
      <c r="A30" s="11" t="s">
        <v>196</v>
      </c>
      <c r="C30" s="22">
        <v>409421</v>
      </c>
      <c r="D30" s="22"/>
      <c r="G30" s="22">
        <v>464980</v>
      </c>
      <c r="H30" s="22"/>
    </row>
    <row r="31" spans="1:8" ht="15">
      <c r="A31" t="s">
        <v>197</v>
      </c>
      <c r="C31" s="3"/>
      <c r="D31" s="3"/>
      <c r="G31" s="3"/>
      <c r="H31" s="3"/>
    </row>
    <row r="32" spans="1:8" ht="15">
      <c r="A32" s="11" t="s">
        <v>198</v>
      </c>
      <c r="C32" s="3"/>
      <c r="D32" s="3"/>
      <c r="G32" s="3"/>
      <c r="H32" s="3"/>
    </row>
    <row r="33" spans="1:9" ht="15">
      <c r="A33" t="s">
        <v>199</v>
      </c>
      <c r="C33" s="17"/>
      <c r="D33" s="17"/>
      <c r="E33" s="10"/>
      <c r="G33" s="17"/>
      <c r="H33" s="17"/>
      <c r="I33" s="10"/>
    </row>
    <row r="34" spans="1:8" ht="15">
      <c r="A34" t="s">
        <v>200</v>
      </c>
      <c r="C34" s="22">
        <v>24</v>
      </c>
      <c r="D34" s="22"/>
      <c r="G34" s="22">
        <v>24</v>
      </c>
      <c r="H34" s="22"/>
    </row>
    <row r="35" spans="1:8" ht="15">
      <c r="A35" t="s">
        <v>201</v>
      </c>
      <c r="D35" s="16">
        <v>361807</v>
      </c>
      <c r="H35" s="16">
        <v>363982</v>
      </c>
    </row>
    <row r="36" spans="1:8" ht="15">
      <c r="A36" s="11" t="s">
        <v>202</v>
      </c>
      <c r="D36" s="16">
        <v>125933</v>
      </c>
      <c r="H36" s="16">
        <v>46754</v>
      </c>
    </row>
    <row r="37" spans="1:8" ht="15">
      <c r="A37" s="11" t="s">
        <v>203</v>
      </c>
      <c r="D37" s="16">
        <v>487764</v>
      </c>
      <c r="H37" s="16">
        <v>410760</v>
      </c>
    </row>
    <row r="38" spans="1:8" ht="15">
      <c r="A38" s="11" t="s">
        <v>204</v>
      </c>
      <c r="C38" s="22">
        <v>897185</v>
      </c>
      <c r="D38" s="22"/>
      <c r="G38" s="22">
        <v>875740</v>
      </c>
      <c r="H38" s="22"/>
    </row>
    <row r="39" spans="1:8" ht="15">
      <c r="A39" s="11" t="s">
        <v>205</v>
      </c>
      <c r="C39" s="7">
        <v>19.96</v>
      </c>
      <c r="D39" s="7"/>
      <c r="G39" s="7">
        <v>16.81</v>
      </c>
      <c r="H39" s="7"/>
    </row>
  </sheetData>
  <sheetProtection selectLockedCells="1" selectUnlockedCells="1"/>
  <mergeCells count="33">
    <mergeCell ref="A2:F2"/>
    <mergeCell ref="C5:D5"/>
    <mergeCell ref="G5:H5"/>
    <mergeCell ref="C6:D6"/>
    <mergeCell ref="G6:H6"/>
    <mergeCell ref="C7:D7"/>
    <mergeCell ref="G7:H7"/>
    <mergeCell ref="C8:D8"/>
    <mergeCell ref="G8:H8"/>
    <mergeCell ref="C9:D9"/>
    <mergeCell ref="G9:H9"/>
    <mergeCell ref="C10:D10"/>
    <mergeCell ref="G10:H10"/>
    <mergeCell ref="C17:D17"/>
    <mergeCell ref="G17:H17"/>
    <mergeCell ref="C18:D18"/>
    <mergeCell ref="G18:H18"/>
    <mergeCell ref="C19:D19"/>
    <mergeCell ref="G19:H19"/>
    <mergeCell ref="C30:D30"/>
    <mergeCell ref="G30:H30"/>
    <mergeCell ref="C31:D31"/>
    <mergeCell ref="G31:H31"/>
    <mergeCell ref="C32:D32"/>
    <mergeCell ref="G32:H32"/>
    <mergeCell ref="C33:D33"/>
    <mergeCell ref="G33:H33"/>
    <mergeCell ref="C34:D34"/>
    <mergeCell ref="G34:H34"/>
    <mergeCell ref="C38:D38"/>
    <mergeCell ref="G38:H38"/>
    <mergeCell ref="C39:D39"/>
    <mergeCell ref="G39:H3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64"/>
  <sheetViews>
    <sheetView workbookViewId="0" topLeftCell="A1">
      <selection activeCell="A1" sqref="A1"/>
    </sheetView>
  </sheetViews>
  <sheetFormatPr defaultColWidth="8.00390625" defaultRowHeight="15"/>
  <cols>
    <col min="1" max="1" width="82.851562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1:6" ht="15">
      <c r="A2" s="1" t="s">
        <v>206</v>
      </c>
      <c r="B2" s="1"/>
      <c r="C2" s="1"/>
      <c r="D2" s="1"/>
      <c r="E2" s="1"/>
      <c r="F2" s="1"/>
    </row>
    <row r="5" spans="4:15" ht="15">
      <c r="D5" s="3"/>
      <c r="E5" s="3"/>
      <c r="I5" s="3"/>
      <c r="J5" s="3"/>
      <c r="N5" s="3"/>
      <c r="O5" s="3"/>
    </row>
    <row r="6" spans="3:16" ht="15">
      <c r="C6" s="5" t="s">
        <v>89</v>
      </c>
      <c r="D6" s="5"/>
      <c r="E6" s="5"/>
      <c r="F6" s="5"/>
      <c r="G6" s="5"/>
      <c r="H6" s="5"/>
      <c r="I6" s="5"/>
      <c r="J6" s="5"/>
      <c r="K6" s="5"/>
      <c r="L6" s="5"/>
      <c r="M6" s="5"/>
      <c r="N6" s="5"/>
      <c r="O6" s="5"/>
      <c r="P6" s="6"/>
    </row>
    <row r="7" spans="3:16" ht="15">
      <c r="C7" s="5" t="s">
        <v>11</v>
      </c>
      <c r="D7" s="5"/>
      <c r="E7" s="5"/>
      <c r="F7" s="6"/>
      <c r="H7" s="5" t="s">
        <v>12</v>
      </c>
      <c r="I7" s="5"/>
      <c r="J7" s="5"/>
      <c r="K7" s="6"/>
      <c r="M7" s="5" t="s">
        <v>92</v>
      </c>
      <c r="N7" s="5"/>
      <c r="O7" s="5"/>
      <c r="P7" s="6"/>
    </row>
    <row r="8" spans="1:15" ht="15">
      <c r="A8" s="11" t="s">
        <v>207</v>
      </c>
      <c r="D8" s="3"/>
      <c r="E8" s="3"/>
      <c r="I8" s="3"/>
      <c r="J8" s="3"/>
      <c r="N8" s="3"/>
      <c r="O8" s="3"/>
    </row>
    <row r="9" spans="1:15" ht="15">
      <c r="A9" t="s">
        <v>95</v>
      </c>
      <c r="D9" s="3"/>
      <c r="E9" s="3"/>
      <c r="I9" s="3"/>
      <c r="J9" s="3"/>
      <c r="N9" s="3"/>
      <c r="O9" s="3"/>
    </row>
    <row r="10" spans="1:15" ht="15">
      <c r="A10" t="s">
        <v>208</v>
      </c>
      <c r="D10" s="22">
        <v>3735</v>
      </c>
      <c r="E10" s="22"/>
      <c r="I10" s="22">
        <v>1889</v>
      </c>
      <c r="J10" s="22"/>
      <c r="N10" s="22">
        <v>848</v>
      </c>
      <c r="O10" s="22"/>
    </row>
    <row r="11" spans="1:15" ht="15">
      <c r="A11" t="s">
        <v>209</v>
      </c>
      <c r="E11" s="16">
        <v>2695</v>
      </c>
      <c r="J11" s="16">
        <v>3511</v>
      </c>
      <c r="O11" s="16">
        <v>5257</v>
      </c>
    </row>
    <row r="12" spans="1:15" ht="15">
      <c r="A12" t="s">
        <v>210</v>
      </c>
      <c r="E12" s="16">
        <v>66648</v>
      </c>
      <c r="J12" s="16">
        <v>68095</v>
      </c>
      <c r="O12" s="16">
        <v>56070</v>
      </c>
    </row>
    <row r="13" spans="1:15" ht="15">
      <c r="A13" s="11" t="s">
        <v>211</v>
      </c>
      <c r="E13" s="16">
        <v>73078</v>
      </c>
      <c r="J13" s="16">
        <v>73495</v>
      </c>
      <c r="O13" s="16">
        <v>62175</v>
      </c>
    </row>
    <row r="14" spans="1:15" ht="15">
      <c r="A14" t="s">
        <v>99</v>
      </c>
      <c r="D14" s="3"/>
      <c r="E14" s="3"/>
      <c r="I14" s="3"/>
      <c r="J14" s="3"/>
      <c r="N14" s="3"/>
      <c r="O14" s="3"/>
    </row>
    <row r="15" spans="1:15" ht="15">
      <c r="A15" t="s">
        <v>208</v>
      </c>
      <c r="E15" s="16">
        <v>2117</v>
      </c>
      <c r="J15" s="16">
        <v>1748</v>
      </c>
      <c r="O15" s="16">
        <v>2122</v>
      </c>
    </row>
    <row r="16" spans="1:15" ht="15">
      <c r="A16" t="s">
        <v>209</v>
      </c>
      <c r="E16" s="16">
        <v>368</v>
      </c>
      <c r="J16" s="16">
        <v>287</v>
      </c>
      <c r="O16" s="16">
        <v>388</v>
      </c>
    </row>
    <row r="17" spans="1:15" ht="15">
      <c r="A17" t="s">
        <v>210</v>
      </c>
      <c r="E17" s="16">
        <v>1809</v>
      </c>
      <c r="J17" s="16">
        <v>2625</v>
      </c>
      <c r="O17" s="16">
        <v>6590</v>
      </c>
    </row>
    <row r="18" spans="1:15" ht="15">
      <c r="A18" s="11" t="s">
        <v>212</v>
      </c>
      <c r="E18" s="16">
        <v>4294</v>
      </c>
      <c r="J18" s="16">
        <v>4660</v>
      </c>
      <c r="O18" s="16">
        <v>9100</v>
      </c>
    </row>
    <row r="19" spans="1:15" ht="15">
      <c r="A19" t="s">
        <v>102</v>
      </c>
      <c r="D19" s="3"/>
      <c r="E19" s="3"/>
      <c r="I19" s="3"/>
      <c r="J19" s="3"/>
      <c r="N19" s="3"/>
      <c r="O19" s="3"/>
    </row>
    <row r="20" spans="1:15" ht="15">
      <c r="A20" t="s">
        <v>208</v>
      </c>
      <c r="E20" s="16">
        <v>568</v>
      </c>
      <c r="J20" s="10" t="s">
        <v>40</v>
      </c>
      <c r="O20" s="10" t="s">
        <v>40</v>
      </c>
    </row>
    <row r="21" spans="1:15" ht="15">
      <c r="A21" t="s">
        <v>209</v>
      </c>
      <c r="E21" s="16">
        <v>1172</v>
      </c>
      <c r="J21" s="16">
        <v>837</v>
      </c>
      <c r="O21" s="16">
        <v>1454</v>
      </c>
    </row>
    <row r="22" spans="1:15" ht="15">
      <c r="A22" t="s">
        <v>210</v>
      </c>
      <c r="E22" s="16">
        <v>895</v>
      </c>
      <c r="J22" s="16">
        <v>1630</v>
      </c>
      <c r="O22" s="18">
        <v>-30</v>
      </c>
    </row>
    <row r="23" spans="1:15" ht="15">
      <c r="A23" s="11" t="s">
        <v>213</v>
      </c>
      <c r="E23" s="16">
        <v>2635</v>
      </c>
      <c r="J23" s="16">
        <v>2467</v>
      </c>
      <c r="O23" s="16">
        <v>1424</v>
      </c>
    </row>
    <row r="24" spans="1:15" ht="15">
      <c r="A24" t="s">
        <v>105</v>
      </c>
      <c r="D24" s="3"/>
      <c r="E24" s="3"/>
      <c r="I24" s="3"/>
      <c r="J24" s="3"/>
      <c r="N24" s="3"/>
      <c r="O24" s="3"/>
    </row>
    <row r="25" spans="1:15" ht="15">
      <c r="A25" t="s">
        <v>208</v>
      </c>
      <c r="E25" s="16">
        <v>1872</v>
      </c>
      <c r="J25" s="10" t="s">
        <v>40</v>
      </c>
      <c r="O25" s="16">
        <v>349</v>
      </c>
    </row>
    <row r="26" spans="1:15" ht="15">
      <c r="A26" t="s">
        <v>209</v>
      </c>
      <c r="E26" s="16">
        <v>385</v>
      </c>
      <c r="J26" s="16">
        <v>120</v>
      </c>
      <c r="O26" s="16">
        <v>49</v>
      </c>
    </row>
    <row r="27" spans="1:15" ht="15">
      <c r="A27" t="s">
        <v>210</v>
      </c>
      <c r="E27" s="16">
        <v>8174</v>
      </c>
      <c r="J27" s="16">
        <v>4372</v>
      </c>
      <c r="O27" s="16">
        <v>3926</v>
      </c>
    </row>
    <row r="28" spans="1:15" ht="15">
      <c r="A28" s="11" t="s">
        <v>214</v>
      </c>
      <c r="E28" s="16">
        <v>10431</v>
      </c>
      <c r="J28" s="16">
        <v>4492</v>
      </c>
      <c r="O28" s="16">
        <v>4324</v>
      </c>
    </row>
    <row r="29" spans="1:15" ht="15">
      <c r="A29" t="s">
        <v>108</v>
      </c>
      <c r="E29" s="16">
        <v>8</v>
      </c>
      <c r="J29" s="16">
        <v>9</v>
      </c>
      <c r="O29" s="16">
        <v>83</v>
      </c>
    </row>
    <row r="30" spans="1:15" ht="15">
      <c r="A30" s="11" t="s">
        <v>112</v>
      </c>
      <c r="E30" s="16">
        <v>90446</v>
      </c>
      <c r="J30" s="16">
        <v>85123</v>
      </c>
      <c r="O30" s="16">
        <v>77106</v>
      </c>
    </row>
    <row r="31" spans="1:15" ht="15">
      <c r="A31" s="11" t="s">
        <v>215</v>
      </c>
      <c r="D31" s="3"/>
      <c r="E31" s="3"/>
      <c r="I31" s="3"/>
      <c r="J31" s="3"/>
      <c r="N31" s="3"/>
      <c r="O31" s="3"/>
    </row>
    <row r="32" spans="1:15" ht="15">
      <c r="A32" t="s">
        <v>116</v>
      </c>
      <c r="E32" s="16">
        <v>19164</v>
      </c>
      <c r="J32" s="16">
        <v>19678</v>
      </c>
      <c r="O32" s="16">
        <v>17072</v>
      </c>
    </row>
    <row r="33" spans="1:15" ht="15">
      <c r="A33" t="s">
        <v>119</v>
      </c>
      <c r="E33" s="16">
        <v>12874</v>
      </c>
      <c r="J33" s="16">
        <v>12932</v>
      </c>
      <c r="O33" s="16">
        <v>12399</v>
      </c>
    </row>
    <row r="34" spans="1:15" ht="15">
      <c r="A34" t="s">
        <v>121</v>
      </c>
      <c r="E34" s="16">
        <v>10266</v>
      </c>
      <c r="J34" s="16">
        <v>8952</v>
      </c>
      <c r="O34" s="16">
        <v>7445</v>
      </c>
    </row>
    <row r="35" spans="1:15" ht="15">
      <c r="A35" t="s">
        <v>216</v>
      </c>
      <c r="E35" s="16">
        <v>18196</v>
      </c>
      <c r="J35" s="18">
        <v>-1684</v>
      </c>
      <c r="O35" s="16">
        <v>3299</v>
      </c>
    </row>
    <row r="36" spans="1:15" ht="15">
      <c r="A36" t="s">
        <v>127</v>
      </c>
      <c r="E36" s="16">
        <v>1719</v>
      </c>
      <c r="J36" s="16">
        <v>1720</v>
      </c>
      <c r="O36" s="16">
        <v>1583</v>
      </c>
    </row>
    <row r="37" spans="1:15" ht="15">
      <c r="A37" t="s">
        <v>129</v>
      </c>
      <c r="E37" s="16">
        <v>1327</v>
      </c>
      <c r="J37" s="16">
        <v>2090</v>
      </c>
      <c r="O37" s="16">
        <v>1553</v>
      </c>
    </row>
    <row r="38" spans="1:15" ht="15">
      <c r="A38" t="s">
        <v>132</v>
      </c>
      <c r="E38" s="16">
        <v>1447</v>
      </c>
      <c r="J38" s="16">
        <v>1348</v>
      </c>
      <c r="O38" s="16">
        <v>1286</v>
      </c>
    </row>
    <row r="39" spans="1:15" ht="15">
      <c r="A39" s="11" t="s">
        <v>134</v>
      </c>
      <c r="E39" s="16">
        <v>64993</v>
      </c>
      <c r="J39" s="16">
        <v>45036</v>
      </c>
      <c r="O39" s="16">
        <v>44637</v>
      </c>
    </row>
    <row r="40" spans="1:15" ht="15">
      <c r="A40" t="s">
        <v>137</v>
      </c>
      <c r="E40" s="18">
        <v>-176</v>
      </c>
      <c r="J40" s="18">
        <v>-423</v>
      </c>
      <c r="O40" s="10" t="s">
        <v>109</v>
      </c>
    </row>
    <row r="41" spans="1:15" ht="15">
      <c r="A41" s="11" t="s">
        <v>139</v>
      </c>
      <c r="E41" s="16">
        <v>64817</v>
      </c>
      <c r="J41" s="16">
        <v>44613</v>
      </c>
      <c r="O41" s="16">
        <v>44637</v>
      </c>
    </row>
    <row r="42" spans="1:15" ht="15">
      <c r="A42" t="s">
        <v>217</v>
      </c>
      <c r="E42" s="16">
        <v>25629</v>
      </c>
      <c r="J42" s="16">
        <v>40510</v>
      </c>
      <c r="O42" s="16">
        <v>32469</v>
      </c>
    </row>
    <row r="43" spans="1:15" ht="15">
      <c r="A43" t="s">
        <v>218</v>
      </c>
      <c r="E43" s="16">
        <v>509</v>
      </c>
      <c r="J43" s="16">
        <v>862</v>
      </c>
      <c r="O43" s="16">
        <v>500</v>
      </c>
    </row>
    <row r="44" spans="1:15" ht="15">
      <c r="A44" s="11" t="s">
        <v>219</v>
      </c>
      <c r="E44" s="16">
        <v>25120</v>
      </c>
      <c r="J44" s="16">
        <v>39648</v>
      </c>
      <c r="O44" s="16">
        <v>31969</v>
      </c>
    </row>
    <row r="45" spans="1:15" ht="15">
      <c r="A45" s="11" t="s">
        <v>220</v>
      </c>
      <c r="D45" s="3"/>
      <c r="E45" s="3"/>
      <c r="I45" s="3"/>
      <c r="J45" s="3"/>
      <c r="N45" s="3"/>
      <c r="O45" s="3"/>
    </row>
    <row r="46" spans="1:15" ht="15">
      <c r="A46" t="s">
        <v>221</v>
      </c>
      <c r="D46" s="3"/>
      <c r="E46" s="3"/>
      <c r="I46" s="3"/>
      <c r="J46" s="3"/>
      <c r="N46" s="3"/>
      <c r="O46" s="3"/>
    </row>
    <row r="47" spans="1:15" ht="15">
      <c r="A47" t="s">
        <v>208</v>
      </c>
      <c r="E47" s="16">
        <v>20521</v>
      </c>
      <c r="J47" s="10" t="s">
        <v>40</v>
      </c>
      <c r="O47" s="18">
        <v>-1268</v>
      </c>
    </row>
    <row r="48" spans="1:15" ht="15">
      <c r="A48" t="s">
        <v>209</v>
      </c>
      <c r="E48" s="16">
        <v>124</v>
      </c>
      <c r="J48" s="16">
        <v>24655</v>
      </c>
      <c r="O48" s="18">
        <v>-64</v>
      </c>
    </row>
    <row r="49" spans="1:15" ht="15">
      <c r="A49" t="s">
        <v>210</v>
      </c>
      <c r="E49" s="16">
        <v>35163</v>
      </c>
      <c r="J49" s="18">
        <v>-25623</v>
      </c>
      <c r="O49" s="16">
        <v>161</v>
      </c>
    </row>
    <row r="50" spans="1:15" ht="15">
      <c r="A50" s="11" t="s">
        <v>222</v>
      </c>
      <c r="E50" s="16">
        <v>55808</v>
      </c>
      <c r="J50" s="18">
        <v>-968</v>
      </c>
      <c r="O50" s="18">
        <v>-1171</v>
      </c>
    </row>
    <row r="51" spans="1:15" ht="15">
      <c r="A51" t="s">
        <v>223</v>
      </c>
      <c r="E51" s="18">
        <v>-2057</v>
      </c>
      <c r="J51" s="18">
        <v>-577</v>
      </c>
      <c r="O51" s="18">
        <v>-121</v>
      </c>
    </row>
    <row r="52" spans="1:16" ht="15">
      <c r="A52" t="s">
        <v>224</v>
      </c>
      <c r="D52" s="17"/>
      <c r="E52" s="17"/>
      <c r="F52" s="10"/>
      <c r="I52" s="17"/>
      <c r="J52" s="17"/>
      <c r="K52" s="10"/>
      <c r="N52" s="17"/>
      <c r="O52" s="17"/>
      <c r="P52" s="10"/>
    </row>
    <row r="53" spans="1:15" ht="15">
      <c r="A53" t="s">
        <v>208</v>
      </c>
      <c r="E53" s="16">
        <v>34</v>
      </c>
      <c r="J53" s="16">
        <v>1182</v>
      </c>
      <c r="O53" s="18">
        <v>-2021</v>
      </c>
    </row>
    <row r="54" spans="1:15" ht="15">
      <c r="A54" t="s">
        <v>209</v>
      </c>
      <c r="E54" s="16">
        <v>32207</v>
      </c>
      <c r="J54" s="18">
        <v>-15669</v>
      </c>
      <c r="O54" s="16">
        <v>13100</v>
      </c>
    </row>
    <row r="55" spans="1:15" ht="15">
      <c r="A55" t="s">
        <v>210</v>
      </c>
      <c r="E55" s="16">
        <v>9255</v>
      </c>
      <c r="J55" s="16">
        <v>7909</v>
      </c>
      <c r="O55" s="16">
        <v>7109</v>
      </c>
    </row>
    <row r="56" spans="1:15" ht="15">
      <c r="A56" s="11" t="s">
        <v>225</v>
      </c>
      <c r="E56" s="16">
        <v>41496</v>
      </c>
      <c r="J56" s="18">
        <v>-6578</v>
      </c>
      <c r="O56" s="16">
        <v>18188</v>
      </c>
    </row>
    <row r="57" spans="1:15" ht="15">
      <c r="A57" s="11" t="s">
        <v>226</v>
      </c>
      <c r="E57" s="16">
        <v>95247</v>
      </c>
      <c r="J57" s="18">
        <v>-8123</v>
      </c>
      <c r="O57" s="16">
        <v>16896</v>
      </c>
    </row>
    <row r="58" spans="1:15" ht="15">
      <c r="A58" s="11" t="s">
        <v>227</v>
      </c>
      <c r="E58" s="18">
        <v>-4263</v>
      </c>
      <c r="J58" s="18">
        <v>-299</v>
      </c>
      <c r="O58" s="18">
        <v>-399</v>
      </c>
    </row>
    <row r="59" spans="1:15" ht="15">
      <c r="A59" s="11" t="s">
        <v>228</v>
      </c>
      <c r="D59" s="22">
        <v>116104</v>
      </c>
      <c r="E59" s="22"/>
      <c r="I59" s="22">
        <v>31226</v>
      </c>
      <c r="J59" s="22"/>
      <c r="N59" s="22">
        <v>48466</v>
      </c>
      <c r="O59" s="22"/>
    </row>
    <row r="60" spans="1:15" ht="15">
      <c r="A60" s="11" t="s">
        <v>229</v>
      </c>
      <c r="D60" s="3"/>
      <c r="E60" s="3"/>
      <c r="I60" s="3"/>
      <c r="J60" s="3"/>
      <c r="N60" s="3"/>
      <c r="O60" s="3"/>
    </row>
    <row r="61" spans="1:15" ht="15">
      <c r="A61" t="s">
        <v>230</v>
      </c>
      <c r="D61" s="7">
        <v>1.03</v>
      </c>
      <c r="E61" s="7"/>
      <c r="I61" s="7">
        <v>1.62</v>
      </c>
      <c r="J61" s="7"/>
      <c r="N61" s="7">
        <v>1.31</v>
      </c>
      <c r="O61" s="7"/>
    </row>
    <row r="62" spans="1:15" ht="15">
      <c r="A62" t="s">
        <v>231</v>
      </c>
      <c r="D62" s="7">
        <v>4.75</v>
      </c>
      <c r="E62" s="7"/>
      <c r="I62" s="7">
        <v>1.28</v>
      </c>
      <c r="J62" s="7"/>
      <c r="N62" s="7">
        <v>1.98</v>
      </c>
      <c r="O62" s="7"/>
    </row>
    <row r="63" spans="1:15" ht="15">
      <c r="A63" t="s">
        <v>232</v>
      </c>
      <c r="D63" s="7">
        <v>1.6</v>
      </c>
      <c r="E63" s="7"/>
      <c r="I63" s="7">
        <v>1.33</v>
      </c>
      <c r="J63" s="7"/>
      <c r="N63" s="7">
        <v>1.6</v>
      </c>
      <c r="O63" s="7"/>
    </row>
    <row r="64" spans="1:15" ht="15">
      <c r="A64" t="s">
        <v>233</v>
      </c>
      <c r="E64" s="16">
        <v>24437400</v>
      </c>
      <c r="J64" s="16">
        <v>24442431</v>
      </c>
      <c r="O64" s="16">
        <v>24463119</v>
      </c>
    </row>
  </sheetData>
  <sheetProtection selectLockedCells="1" selectUnlockedCells="1"/>
  <mergeCells count="53">
    <mergeCell ref="A2:F2"/>
    <mergeCell ref="D5:E5"/>
    <mergeCell ref="I5:J5"/>
    <mergeCell ref="N5:O5"/>
    <mergeCell ref="C6:O6"/>
    <mergeCell ref="C7:E7"/>
    <mergeCell ref="H7:J7"/>
    <mergeCell ref="M7:O7"/>
    <mergeCell ref="D8:E8"/>
    <mergeCell ref="I8:J8"/>
    <mergeCell ref="N8:O8"/>
    <mergeCell ref="D9:E9"/>
    <mergeCell ref="I9:J9"/>
    <mergeCell ref="N9:O9"/>
    <mergeCell ref="D10:E10"/>
    <mergeCell ref="I10:J10"/>
    <mergeCell ref="N10:O10"/>
    <mergeCell ref="D14:E14"/>
    <mergeCell ref="I14:J14"/>
    <mergeCell ref="N14:O14"/>
    <mergeCell ref="D19:E19"/>
    <mergeCell ref="I19:J19"/>
    <mergeCell ref="N19:O19"/>
    <mergeCell ref="D24:E24"/>
    <mergeCell ref="I24:J24"/>
    <mergeCell ref="N24:O24"/>
    <mergeCell ref="D31:E31"/>
    <mergeCell ref="I31:J31"/>
    <mergeCell ref="N31:O31"/>
    <mergeCell ref="D45:E45"/>
    <mergeCell ref="I45:J45"/>
    <mergeCell ref="N45:O45"/>
    <mergeCell ref="D46:E46"/>
    <mergeCell ref="I46:J46"/>
    <mergeCell ref="N46:O46"/>
    <mergeCell ref="D52:E52"/>
    <mergeCell ref="I52:J52"/>
    <mergeCell ref="N52:O52"/>
    <mergeCell ref="D59:E59"/>
    <mergeCell ref="I59:J59"/>
    <mergeCell ref="N59:O59"/>
    <mergeCell ref="D60:E60"/>
    <mergeCell ref="I60:J60"/>
    <mergeCell ref="N60:O60"/>
    <mergeCell ref="D61:E61"/>
    <mergeCell ref="I61:J61"/>
    <mergeCell ref="N61:O61"/>
    <mergeCell ref="D62:E62"/>
    <mergeCell ref="I62:J62"/>
    <mergeCell ref="N62:O62"/>
    <mergeCell ref="D63:E63"/>
    <mergeCell ref="I63:J63"/>
    <mergeCell ref="N63:O6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Z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8" width="8.7109375" style="0" customWidth="1"/>
    <col min="9" max="9" width="10.7109375" style="0" customWidth="1"/>
    <col min="10" max="10" width="8.7109375" style="0" customWidth="1"/>
    <col min="11" max="11" width="1.7109375" style="0" customWidth="1"/>
    <col min="12"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6" ht="15">
      <c r="A2" s="1" t="s">
        <v>234</v>
      </c>
      <c r="B2" s="1"/>
      <c r="C2" s="1"/>
      <c r="D2" s="1"/>
      <c r="E2" s="1"/>
      <c r="F2" s="1"/>
    </row>
    <row r="5" spans="1:26" ht="15">
      <c r="A5" s="6"/>
      <c r="B5" s="6"/>
      <c r="C5" s="5" t="s">
        <v>56</v>
      </c>
      <c r="D5" s="5"/>
      <c r="E5" s="5"/>
      <c r="F5" s="5"/>
      <c r="G5" s="5"/>
      <c r="H5" s="5"/>
      <c r="I5" s="5"/>
      <c r="J5" s="6"/>
      <c r="K5" s="6"/>
      <c r="L5" s="6"/>
      <c r="M5" s="5" t="s">
        <v>235</v>
      </c>
      <c r="N5" s="5"/>
      <c r="O5" s="6"/>
      <c r="P5" s="6"/>
      <c r="Q5" s="6"/>
      <c r="R5" s="5" t="s">
        <v>19</v>
      </c>
      <c r="S5" s="5"/>
      <c r="T5" s="6"/>
      <c r="U5" s="6"/>
      <c r="V5" s="6"/>
      <c r="W5" s="20"/>
      <c r="X5" s="20"/>
      <c r="Y5" s="6"/>
      <c r="Z5" s="6"/>
    </row>
    <row r="6" spans="1:26" ht="15">
      <c r="A6" s="6"/>
      <c r="B6" s="6"/>
      <c r="C6" s="5" t="s">
        <v>236</v>
      </c>
      <c r="D6" s="5"/>
      <c r="E6" s="6"/>
      <c r="F6" s="6"/>
      <c r="G6" s="6"/>
      <c r="H6" s="5" t="s">
        <v>237</v>
      </c>
      <c r="I6" s="5"/>
      <c r="J6" s="6"/>
      <c r="K6" s="6"/>
      <c r="L6" s="6"/>
      <c r="M6" s="5" t="s">
        <v>238</v>
      </c>
      <c r="N6" s="5"/>
      <c r="O6" s="6"/>
      <c r="P6" s="6"/>
      <c r="Q6" s="6"/>
      <c r="R6" s="5" t="s">
        <v>239</v>
      </c>
      <c r="S6" s="5"/>
      <c r="T6" s="6"/>
      <c r="U6" s="6"/>
      <c r="V6" s="6"/>
      <c r="W6" s="5" t="s">
        <v>240</v>
      </c>
      <c r="X6" s="5"/>
      <c r="Y6" s="6"/>
      <c r="Z6" s="6"/>
    </row>
    <row r="7" spans="1:26" ht="15">
      <c r="A7" s="6"/>
      <c r="B7" s="6"/>
      <c r="C7" s="5" t="s">
        <v>241</v>
      </c>
      <c r="D7" s="5"/>
      <c r="E7" s="6"/>
      <c r="F7" s="6"/>
      <c r="G7" s="6"/>
      <c r="H7" s="5" t="s">
        <v>242</v>
      </c>
      <c r="I7" s="5"/>
      <c r="J7" s="6"/>
      <c r="K7" s="6"/>
      <c r="L7" s="6"/>
      <c r="M7" s="5" t="s">
        <v>243</v>
      </c>
      <c r="N7" s="5"/>
      <c r="O7" s="6"/>
      <c r="P7" s="6"/>
      <c r="Q7" s="6"/>
      <c r="R7" s="5" t="s">
        <v>244</v>
      </c>
      <c r="S7" s="5"/>
      <c r="T7" s="6"/>
      <c r="U7" s="6"/>
      <c r="V7" s="6"/>
      <c r="W7" s="5" t="s">
        <v>245</v>
      </c>
      <c r="X7" s="5"/>
      <c r="Y7" s="6"/>
      <c r="Z7" s="6"/>
    </row>
    <row r="8" spans="1:24" ht="15">
      <c r="A8" s="11" t="s">
        <v>246</v>
      </c>
      <c r="D8" s="16">
        <v>24463119</v>
      </c>
      <c r="H8" s="22">
        <v>24</v>
      </c>
      <c r="I8" s="22"/>
      <c r="M8" s="22">
        <v>366688</v>
      </c>
      <c r="N8" s="22"/>
      <c r="R8" s="22">
        <v>36273</v>
      </c>
      <c r="S8" s="22"/>
      <c r="W8" s="22">
        <v>402985</v>
      </c>
      <c r="X8" s="22"/>
    </row>
    <row r="9" spans="1:24" ht="15">
      <c r="A9" t="s">
        <v>219</v>
      </c>
      <c r="D9" s="10" t="s">
        <v>40</v>
      </c>
      <c r="I9" s="10" t="s">
        <v>40</v>
      </c>
      <c r="M9" s="17" t="s">
        <v>40</v>
      </c>
      <c r="N9" s="17"/>
      <c r="O9" s="10"/>
      <c r="S9" s="16">
        <v>31969</v>
      </c>
      <c r="X9" s="16">
        <v>31969</v>
      </c>
    </row>
    <row r="10" spans="1:24" ht="15">
      <c r="A10" t="s">
        <v>247</v>
      </c>
      <c r="D10" s="10" t="s">
        <v>40</v>
      </c>
      <c r="I10" s="10" t="s">
        <v>40</v>
      </c>
      <c r="M10" s="17" t="s">
        <v>40</v>
      </c>
      <c r="N10" s="17"/>
      <c r="O10" s="10"/>
      <c r="S10" s="18">
        <v>-788</v>
      </c>
      <c r="X10" s="18">
        <v>-788</v>
      </c>
    </row>
    <row r="11" spans="1:24" ht="15">
      <c r="A11" t="s">
        <v>248</v>
      </c>
      <c r="D11" s="10" t="s">
        <v>40</v>
      </c>
      <c r="I11" s="10" t="s">
        <v>40</v>
      </c>
      <c r="M11" s="17" t="s">
        <v>40</v>
      </c>
      <c r="N11" s="17"/>
      <c r="O11" s="10"/>
      <c r="S11" s="16">
        <v>17684</v>
      </c>
      <c r="X11" s="16">
        <v>17684</v>
      </c>
    </row>
    <row r="12" spans="1:24" ht="15">
      <c r="A12" t="s">
        <v>227</v>
      </c>
      <c r="D12" s="10" t="s">
        <v>40</v>
      </c>
      <c r="I12" s="10" t="s">
        <v>40</v>
      </c>
      <c r="M12" s="17" t="s">
        <v>40</v>
      </c>
      <c r="N12" s="17"/>
      <c r="O12" s="10"/>
      <c r="S12" s="18">
        <v>-399</v>
      </c>
      <c r="X12" s="18">
        <v>-399</v>
      </c>
    </row>
    <row r="13" spans="1:24" ht="15">
      <c r="A13" t="s">
        <v>249</v>
      </c>
      <c r="D13" s="10" t="s">
        <v>40</v>
      </c>
      <c r="I13" s="10" t="s">
        <v>40</v>
      </c>
      <c r="M13" s="17" t="s">
        <v>40</v>
      </c>
      <c r="N13" s="17"/>
      <c r="O13" s="10"/>
      <c r="S13" s="18">
        <v>-39141</v>
      </c>
      <c r="X13" s="18">
        <v>-39141</v>
      </c>
    </row>
    <row r="14" spans="1:24" ht="15">
      <c r="A14" t="s">
        <v>250</v>
      </c>
      <c r="D14" s="10" t="s">
        <v>40</v>
      </c>
      <c r="I14" s="10" t="s">
        <v>40</v>
      </c>
      <c r="N14" s="18">
        <v>-627</v>
      </c>
      <c r="S14" s="16">
        <v>627</v>
      </c>
      <c r="X14" s="10" t="s">
        <v>40</v>
      </c>
    </row>
    <row r="15" spans="1:24" ht="15">
      <c r="A15" s="11" t="s">
        <v>251</v>
      </c>
      <c r="D15" s="16">
        <v>24463119</v>
      </c>
      <c r="H15" s="22">
        <v>24</v>
      </c>
      <c r="I15" s="22"/>
      <c r="M15" s="22">
        <v>366061</v>
      </c>
      <c r="N15" s="22"/>
      <c r="R15" s="22">
        <v>46225</v>
      </c>
      <c r="S15" s="22"/>
      <c r="W15" s="22">
        <v>412310</v>
      </c>
      <c r="X15" s="22"/>
    </row>
    <row r="16" spans="1:24" ht="15">
      <c r="A16" t="s">
        <v>252</v>
      </c>
      <c r="D16" s="18">
        <v>-25719</v>
      </c>
      <c r="I16" s="18">
        <v>0</v>
      </c>
      <c r="K16" t="s">
        <v>253</v>
      </c>
      <c r="N16" s="18">
        <v>-268</v>
      </c>
      <c r="S16" s="10" t="s">
        <v>40</v>
      </c>
      <c r="X16" s="18">
        <v>-268</v>
      </c>
    </row>
    <row r="17" spans="1:24" ht="15">
      <c r="A17" t="s">
        <v>219</v>
      </c>
      <c r="D17" s="10" t="s">
        <v>40</v>
      </c>
      <c r="I17" s="10" t="s">
        <v>40</v>
      </c>
      <c r="N17" s="10" t="s">
        <v>40</v>
      </c>
      <c r="S17" s="16">
        <v>39648</v>
      </c>
      <c r="X17" s="16">
        <v>39648</v>
      </c>
    </row>
    <row r="18" spans="1:24" ht="15">
      <c r="A18" t="s">
        <v>247</v>
      </c>
      <c r="D18" s="10" t="s">
        <v>40</v>
      </c>
      <c r="I18" s="10" t="s">
        <v>40</v>
      </c>
      <c r="N18" s="10" t="s">
        <v>40</v>
      </c>
      <c r="S18" s="18">
        <v>-1545</v>
      </c>
      <c r="X18" s="18">
        <v>-1545</v>
      </c>
    </row>
    <row r="19" spans="1:24" ht="15">
      <c r="A19" t="s">
        <v>248</v>
      </c>
      <c r="D19" s="10" t="s">
        <v>40</v>
      </c>
      <c r="I19" s="10" t="s">
        <v>40</v>
      </c>
      <c r="N19" s="10" t="s">
        <v>40</v>
      </c>
      <c r="S19" s="18">
        <v>-6578</v>
      </c>
      <c r="X19" s="18">
        <v>-6578</v>
      </c>
    </row>
    <row r="20" spans="1:24" ht="15">
      <c r="A20" t="s">
        <v>227</v>
      </c>
      <c r="D20" s="10" t="s">
        <v>40</v>
      </c>
      <c r="I20" s="10" t="s">
        <v>40</v>
      </c>
      <c r="N20" s="10" t="s">
        <v>40</v>
      </c>
      <c r="S20" s="18">
        <v>-299</v>
      </c>
      <c r="X20" s="18">
        <v>-299</v>
      </c>
    </row>
    <row r="21" spans="1:24" ht="15">
      <c r="A21" t="s">
        <v>249</v>
      </c>
      <c r="D21" s="10" t="s">
        <v>40</v>
      </c>
      <c r="I21" s="10" t="s">
        <v>40</v>
      </c>
      <c r="N21" s="10" t="s">
        <v>40</v>
      </c>
      <c r="S21" s="18">
        <v>-32508</v>
      </c>
      <c r="X21" s="18">
        <v>-32508</v>
      </c>
    </row>
    <row r="22" spans="1:24" ht="15">
      <c r="A22" t="s">
        <v>250</v>
      </c>
      <c r="D22" s="10" t="s">
        <v>40</v>
      </c>
      <c r="I22" s="10" t="s">
        <v>40</v>
      </c>
      <c r="N22" s="18">
        <v>-1811</v>
      </c>
      <c r="P22" s="10"/>
      <c r="Q22" s="10"/>
      <c r="S22" s="16">
        <v>1811</v>
      </c>
      <c r="X22" s="10" t="s">
        <v>40</v>
      </c>
    </row>
    <row r="23" spans="1:24" ht="15">
      <c r="A23" s="11" t="s">
        <v>254</v>
      </c>
      <c r="D23" s="16">
        <v>24437400</v>
      </c>
      <c r="H23" s="22">
        <v>24</v>
      </c>
      <c r="I23" s="22"/>
      <c r="M23" s="22">
        <v>363982</v>
      </c>
      <c r="N23" s="22"/>
      <c r="R23" s="22">
        <v>46754</v>
      </c>
      <c r="S23" s="22"/>
      <c r="W23" s="22">
        <v>410760</v>
      </c>
      <c r="X23" s="22"/>
    </row>
    <row r="24" spans="1:24" ht="15">
      <c r="A24" t="s">
        <v>219</v>
      </c>
      <c r="D24" s="10" t="s">
        <v>40</v>
      </c>
      <c r="I24" s="10" t="s">
        <v>40</v>
      </c>
      <c r="N24" s="10" t="s">
        <v>40</v>
      </c>
      <c r="S24" s="16">
        <v>25120</v>
      </c>
      <c r="X24" s="16">
        <v>25120</v>
      </c>
    </row>
    <row r="25" spans="1:24" ht="15">
      <c r="A25" t="s">
        <v>247</v>
      </c>
      <c r="D25" s="10" t="s">
        <v>40</v>
      </c>
      <c r="I25" s="10" t="s">
        <v>40</v>
      </c>
      <c r="N25" s="10" t="s">
        <v>40</v>
      </c>
      <c r="S25" s="16">
        <v>53751</v>
      </c>
      <c r="X25" s="16">
        <v>53751</v>
      </c>
    </row>
    <row r="26" spans="1:24" ht="15">
      <c r="A26" t="s">
        <v>248</v>
      </c>
      <c r="D26" s="10" t="s">
        <v>40</v>
      </c>
      <c r="I26" s="10" t="s">
        <v>40</v>
      </c>
      <c r="N26" s="10" t="s">
        <v>40</v>
      </c>
      <c r="S26" s="16">
        <v>41496</v>
      </c>
      <c r="X26" s="16">
        <v>41496</v>
      </c>
    </row>
    <row r="27" spans="1:24" ht="15">
      <c r="A27" t="s">
        <v>227</v>
      </c>
      <c r="C27" s="17"/>
      <c r="D27" s="17"/>
      <c r="E27" s="10"/>
      <c r="H27" s="17"/>
      <c r="I27" s="17"/>
      <c r="J27" s="10"/>
      <c r="M27" s="17"/>
      <c r="N27" s="17"/>
      <c r="O27" s="10"/>
      <c r="S27" s="18">
        <v>-4263</v>
      </c>
      <c r="X27" s="18">
        <v>-4263</v>
      </c>
    </row>
    <row r="28" spans="1:24" ht="15">
      <c r="A28" t="s">
        <v>249</v>
      </c>
      <c r="D28" s="10" t="s">
        <v>40</v>
      </c>
      <c r="I28" s="10" t="s">
        <v>40</v>
      </c>
      <c r="N28" s="10" t="s">
        <v>40</v>
      </c>
      <c r="S28" s="18">
        <v>-39100</v>
      </c>
      <c r="X28" s="18">
        <v>-39100</v>
      </c>
    </row>
    <row r="29" spans="1:24" ht="15">
      <c r="A29" t="s">
        <v>250</v>
      </c>
      <c r="D29" s="10" t="s">
        <v>40</v>
      </c>
      <c r="I29" s="10" t="s">
        <v>40</v>
      </c>
      <c r="N29" s="18">
        <v>-2175</v>
      </c>
      <c r="S29" s="16">
        <v>2175</v>
      </c>
      <c r="X29" s="10" t="s">
        <v>40</v>
      </c>
    </row>
    <row r="30" spans="1:24" ht="15">
      <c r="A30" s="11" t="s">
        <v>255</v>
      </c>
      <c r="D30" s="16">
        <v>24437400</v>
      </c>
      <c r="H30" s="22">
        <v>24</v>
      </c>
      <c r="I30" s="22"/>
      <c r="M30" s="22">
        <v>361807</v>
      </c>
      <c r="N30" s="22"/>
      <c r="R30" s="22">
        <v>125933</v>
      </c>
      <c r="S30" s="22"/>
      <c r="W30" s="22">
        <v>487764</v>
      </c>
      <c r="X30" s="22"/>
    </row>
    <row r="31" spans="1:24" ht="15">
      <c r="A31" t="s">
        <v>256</v>
      </c>
      <c r="C31" s="3"/>
      <c r="D31" s="3"/>
      <c r="H31" s="3"/>
      <c r="I31" s="3"/>
      <c r="M31" s="3"/>
      <c r="N31" s="3"/>
      <c r="R31" s="3"/>
      <c r="S31" s="3"/>
      <c r="W31" s="3"/>
      <c r="X31" s="3"/>
    </row>
  </sheetData>
  <sheetProtection selectLockedCells="1" selectUnlockedCells="1"/>
  <mergeCells count="44">
    <mergeCell ref="A2:F2"/>
    <mergeCell ref="C5:I5"/>
    <mergeCell ref="M5:N5"/>
    <mergeCell ref="R5:S5"/>
    <mergeCell ref="W5:X5"/>
    <mergeCell ref="C6:D6"/>
    <mergeCell ref="H6:I6"/>
    <mergeCell ref="M6:N6"/>
    <mergeCell ref="R6:S6"/>
    <mergeCell ref="W6:X6"/>
    <mergeCell ref="C7:D7"/>
    <mergeCell ref="H7:I7"/>
    <mergeCell ref="M7:N7"/>
    <mergeCell ref="R7:S7"/>
    <mergeCell ref="W7:X7"/>
    <mergeCell ref="H8:I8"/>
    <mergeCell ref="M8:N8"/>
    <mergeCell ref="R8:S8"/>
    <mergeCell ref="W8:X8"/>
    <mergeCell ref="M9:N9"/>
    <mergeCell ref="M10:N10"/>
    <mergeCell ref="M11:N11"/>
    <mergeCell ref="M12:N12"/>
    <mergeCell ref="M13:N13"/>
    <mergeCell ref="H15:I15"/>
    <mergeCell ref="M15:N15"/>
    <mergeCell ref="R15:S15"/>
    <mergeCell ref="W15:X15"/>
    <mergeCell ref="H23:I23"/>
    <mergeCell ref="M23:N23"/>
    <mergeCell ref="R23:S23"/>
    <mergeCell ref="W23:X23"/>
    <mergeCell ref="C27:D27"/>
    <mergeCell ref="H27:I27"/>
    <mergeCell ref="M27:N27"/>
    <mergeCell ref="H30:I30"/>
    <mergeCell ref="M30:N30"/>
    <mergeCell ref="R30:S30"/>
    <mergeCell ref="W30:X30"/>
    <mergeCell ref="C31:D31"/>
    <mergeCell ref="H31:I31"/>
    <mergeCell ref="M31:N31"/>
    <mergeCell ref="R31:S31"/>
    <mergeCell ref="W31:X3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O48"/>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2" width="8.7109375" style="0" customWidth="1"/>
    <col min="13" max="13" width="10.7109375" style="0" customWidth="1"/>
    <col min="14" max="16384" width="8.7109375" style="0" customWidth="1"/>
  </cols>
  <sheetData>
    <row r="2" spans="1:6" ht="15">
      <c r="A2" s="1" t="s">
        <v>257</v>
      </c>
      <c r="B2" s="1"/>
      <c r="C2" s="1"/>
      <c r="D2" s="1"/>
      <c r="E2" s="1"/>
      <c r="F2" s="1"/>
    </row>
    <row r="5" spans="3:15" ht="15">
      <c r="C5" s="5" t="s">
        <v>89</v>
      </c>
      <c r="D5" s="5"/>
      <c r="E5" s="5"/>
      <c r="F5" s="5"/>
      <c r="G5" s="5"/>
      <c r="H5" s="5"/>
      <c r="I5" s="5"/>
      <c r="J5" s="5"/>
      <c r="K5" s="5"/>
      <c r="L5" s="5"/>
      <c r="M5" s="5"/>
      <c r="N5" s="6"/>
      <c r="O5" s="6"/>
    </row>
    <row r="6" spans="3:15" ht="15">
      <c r="C6" s="5" t="s">
        <v>11</v>
      </c>
      <c r="D6" s="5"/>
      <c r="E6" s="6"/>
      <c r="G6" s="5" t="s">
        <v>12</v>
      </c>
      <c r="H6" s="5"/>
      <c r="I6" s="6"/>
      <c r="K6" s="5" t="s">
        <v>92</v>
      </c>
      <c r="L6" s="5"/>
      <c r="M6" s="5"/>
      <c r="N6" s="6"/>
      <c r="O6" s="6"/>
    </row>
    <row r="7" spans="1:13" ht="15">
      <c r="A7" s="11" t="s">
        <v>258</v>
      </c>
      <c r="C7" s="3"/>
      <c r="D7" s="3"/>
      <c r="G7" s="3"/>
      <c r="H7" s="3"/>
      <c r="L7" s="3"/>
      <c r="M7" s="3"/>
    </row>
    <row r="8" spans="1:13" ht="15">
      <c r="A8" t="s">
        <v>228</v>
      </c>
      <c r="C8" s="22">
        <v>116104</v>
      </c>
      <c r="D8" s="22"/>
      <c r="G8" s="22">
        <v>31226</v>
      </c>
      <c r="H8" s="22"/>
      <c r="L8" s="22">
        <v>48466</v>
      </c>
      <c r="M8" s="22"/>
    </row>
    <row r="9" spans="1:13" ht="15">
      <c r="A9" s="3" t="s">
        <v>259</v>
      </c>
      <c r="B9" s="3"/>
      <c r="C9" s="3"/>
      <c r="D9" s="3"/>
      <c r="G9" s="3"/>
      <c r="H9" s="3"/>
      <c r="L9" s="3"/>
      <c r="M9" s="3"/>
    </row>
    <row r="10" spans="1:13" ht="15">
      <c r="A10" t="s">
        <v>260</v>
      </c>
      <c r="D10" s="18">
        <v>-41496</v>
      </c>
      <c r="H10" s="16">
        <v>6578</v>
      </c>
      <c r="M10" s="18">
        <v>-18188</v>
      </c>
    </row>
    <row r="11" spans="1:13" ht="15">
      <c r="A11" t="s">
        <v>261</v>
      </c>
      <c r="D11" s="18">
        <v>-55808</v>
      </c>
      <c r="H11" s="16">
        <v>968</v>
      </c>
      <c r="M11" s="16">
        <v>1171</v>
      </c>
    </row>
    <row r="12" spans="1:13" ht="15">
      <c r="A12" t="s">
        <v>262</v>
      </c>
      <c r="D12" s="18">
        <v>-4399</v>
      </c>
      <c r="H12" s="18">
        <v>-4660</v>
      </c>
      <c r="M12" s="18">
        <v>-9100</v>
      </c>
    </row>
    <row r="13" spans="1:13" ht="15">
      <c r="A13" t="s">
        <v>263</v>
      </c>
      <c r="D13" s="18">
        <v>-755</v>
      </c>
      <c r="H13" s="18">
        <v>-297</v>
      </c>
      <c r="M13" s="18">
        <v>-72</v>
      </c>
    </row>
    <row r="14" spans="1:13" ht="15">
      <c r="A14" t="s">
        <v>264</v>
      </c>
      <c r="D14" s="18">
        <v>-2512</v>
      </c>
      <c r="H14" s="18">
        <v>-1344</v>
      </c>
      <c r="M14" s="18">
        <v>-1023</v>
      </c>
    </row>
    <row r="15" spans="1:13" ht="15">
      <c r="A15" t="s">
        <v>265</v>
      </c>
      <c r="D15" s="18">
        <v>-346737</v>
      </c>
      <c r="H15" s="18">
        <v>-189996</v>
      </c>
      <c r="M15" s="18">
        <v>-219173</v>
      </c>
    </row>
    <row r="16" spans="1:13" ht="15">
      <c r="A16" t="s">
        <v>266</v>
      </c>
      <c r="D16" s="16">
        <v>472782</v>
      </c>
      <c r="H16" s="16">
        <v>210774</v>
      </c>
      <c r="M16" s="16">
        <v>120600</v>
      </c>
    </row>
    <row r="17" spans="1:13" ht="15">
      <c r="A17" t="s">
        <v>267</v>
      </c>
      <c r="D17" s="16">
        <v>2670</v>
      </c>
      <c r="H17" s="16">
        <v>2027</v>
      </c>
      <c r="M17" s="16">
        <v>1848</v>
      </c>
    </row>
    <row r="18" spans="1:13" ht="15">
      <c r="A18" t="s">
        <v>227</v>
      </c>
      <c r="D18" s="16">
        <v>4263</v>
      </c>
      <c r="H18" s="16">
        <v>299</v>
      </c>
      <c r="M18" s="16">
        <v>399</v>
      </c>
    </row>
    <row r="19" spans="1:13" ht="15">
      <c r="A19" t="s">
        <v>268</v>
      </c>
      <c r="D19" s="16">
        <v>2215</v>
      </c>
      <c r="H19" s="16">
        <v>2271</v>
      </c>
      <c r="M19" s="16">
        <v>1852</v>
      </c>
    </row>
    <row r="20" spans="1:14" ht="15">
      <c r="A20" t="s">
        <v>269</v>
      </c>
      <c r="C20" s="17"/>
      <c r="D20" s="17"/>
      <c r="E20" s="10"/>
      <c r="G20" s="17"/>
      <c r="H20" s="17"/>
      <c r="I20" s="10"/>
      <c r="L20" s="17"/>
      <c r="M20" s="17"/>
      <c r="N20" s="10"/>
    </row>
    <row r="21" spans="1:13" ht="15">
      <c r="A21" t="s">
        <v>181</v>
      </c>
      <c r="D21" s="18">
        <v>-683</v>
      </c>
      <c r="H21" s="18">
        <v>-1217</v>
      </c>
      <c r="M21" s="16">
        <v>1197</v>
      </c>
    </row>
    <row r="22" spans="1:13" ht="15">
      <c r="A22" t="s">
        <v>182</v>
      </c>
      <c r="D22" s="16">
        <v>602</v>
      </c>
      <c r="H22" s="16">
        <v>130</v>
      </c>
      <c r="M22" s="16">
        <v>156</v>
      </c>
    </row>
    <row r="23" spans="1:13" ht="15">
      <c r="A23" t="s">
        <v>189</v>
      </c>
      <c r="D23" s="16">
        <v>1168</v>
      </c>
      <c r="H23" s="18">
        <v>-5</v>
      </c>
      <c r="M23" s="16">
        <v>692</v>
      </c>
    </row>
    <row r="24" spans="1:13" ht="15">
      <c r="A24" t="s">
        <v>190</v>
      </c>
      <c r="D24" s="18">
        <v>-109</v>
      </c>
      <c r="H24" s="18">
        <v>-90</v>
      </c>
      <c r="M24" s="16">
        <v>407</v>
      </c>
    </row>
    <row r="25" spans="1:13" ht="15">
      <c r="A25" t="s">
        <v>191</v>
      </c>
      <c r="D25" s="16">
        <v>12</v>
      </c>
      <c r="H25" s="16">
        <v>1113</v>
      </c>
      <c r="M25" s="18">
        <v>-1288</v>
      </c>
    </row>
    <row r="26" spans="1:13" ht="15">
      <c r="A26" t="s">
        <v>270</v>
      </c>
      <c r="D26" s="16">
        <v>18196</v>
      </c>
      <c r="H26" s="18">
        <v>-1684</v>
      </c>
      <c r="M26" s="16">
        <v>3300</v>
      </c>
    </row>
    <row r="27" spans="1:13" ht="15">
      <c r="A27" t="s">
        <v>193</v>
      </c>
      <c r="D27" s="16">
        <v>92</v>
      </c>
      <c r="H27" s="16">
        <v>89</v>
      </c>
      <c r="M27" s="16">
        <v>13</v>
      </c>
    </row>
    <row r="28" spans="1:13" ht="15">
      <c r="A28" t="s">
        <v>271</v>
      </c>
      <c r="D28" s="16">
        <v>2135</v>
      </c>
      <c r="H28" s="18">
        <v>-272</v>
      </c>
      <c r="M28" s="18">
        <v>-256</v>
      </c>
    </row>
    <row r="29" spans="1:13" ht="15">
      <c r="A29" t="s">
        <v>195</v>
      </c>
      <c r="D29" s="16">
        <v>161</v>
      </c>
      <c r="H29" s="16">
        <v>52</v>
      </c>
      <c r="M29" s="16">
        <v>271</v>
      </c>
    </row>
    <row r="30" spans="1:13" ht="15">
      <c r="A30" s="11" t="s">
        <v>272</v>
      </c>
      <c r="D30" s="16">
        <v>167901</v>
      </c>
      <c r="H30" s="16">
        <v>55962</v>
      </c>
      <c r="M30" s="18">
        <v>-68728</v>
      </c>
    </row>
    <row r="31" spans="1:13" ht="15">
      <c r="A31" s="11" t="s">
        <v>273</v>
      </c>
      <c r="C31" s="3"/>
      <c r="D31" s="3"/>
      <c r="G31" s="3"/>
      <c r="H31" s="3"/>
      <c r="L31" s="3"/>
      <c r="M31" s="3"/>
    </row>
    <row r="32" spans="1:13" ht="15">
      <c r="A32" t="s">
        <v>274</v>
      </c>
      <c r="D32" s="16">
        <v>23500</v>
      </c>
      <c r="H32" s="16">
        <v>6000</v>
      </c>
      <c r="M32" s="16">
        <v>7500</v>
      </c>
    </row>
    <row r="33" spans="1:13" ht="15">
      <c r="A33" t="s">
        <v>275</v>
      </c>
      <c r="D33" s="18">
        <v>-63500</v>
      </c>
      <c r="H33" s="18">
        <v>-16500</v>
      </c>
      <c r="M33" s="18">
        <v>-41000</v>
      </c>
    </row>
    <row r="34" spans="1:13" ht="15">
      <c r="A34" t="s">
        <v>276</v>
      </c>
      <c r="D34" s="16">
        <v>125000</v>
      </c>
      <c r="H34" s="16">
        <v>125000</v>
      </c>
      <c r="M34" s="16">
        <v>132250</v>
      </c>
    </row>
    <row r="35" spans="1:13" ht="15">
      <c r="A35" t="s">
        <v>277</v>
      </c>
      <c r="D35" s="18">
        <v>-182250</v>
      </c>
      <c r="H35" s="10" t="s">
        <v>40</v>
      </c>
      <c r="M35" s="10" t="s">
        <v>40</v>
      </c>
    </row>
    <row r="36" spans="1:13" ht="15">
      <c r="A36" t="s">
        <v>278</v>
      </c>
      <c r="D36" s="10" t="s">
        <v>40</v>
      </c>
      <c r="H36" s="18">
        <v>-25000</v>
      </c>
      <c r="M36" s="18">
        <v>-11500</v>
      </c>
    </row>
    <row r="37" spans="1:13" ht="15">
      <c r="A37" t="s">
        <v>279</v>
      </c>
      <c r="D37" s="16">
        <v>17637</v>
      </c>
      <c r="H37" s="10" t="s">
        <v>40</v>
      </c>
      <c r="M37" s="10" t="s">
        <v>40</v>
      </c>
    </row>
    <row r="38" spans="1:13" ht="15">
      <c r="A38" t="s">
        <v>280</v>
      </c>
      <c r="D38" s="18">
        <v>-4079</v>
      </c>
      <c r="H38" s="18">
        <v>-3390</v>
      </c>
      <c r="M38" s="18">
        <v>-6384</v>
      </c>
    </row>
    <row r="39" spans="1:13" ht="15">
      <c r="A39" t="s">
        <v>281</v>
      </c>
      <c r="D39" s="18">
        <v>-39100</v>
      </c>
      <c r="H39" s="18">
        <v>-32508</v>
      </c>
      <c r="M39" s="18">
        <v>-39141</v>
      </c>
    </row>
    <row r="40" spans="1:13" ht="15">
      <c r="A40" t="s">
        <v>282</v>
      </c>
      <c r="D40" s="10" t="s">
        <v>40</v>
      </c>
      <c r="H40" s="18">
        <v>-268</v>
      </c>
      <c r="M40" s="10" t="s">
        <v>40</v>
      </c>
    </row>
    <row r="41" spans="1:13" ht="15">
      <c r="A41" s="11" t="s">
        <v>283</v>
      </c>
      <c r="D41" s="18">
        <v>-122792</v>
      </c>
      <c r="H41" s="16">
        <v>53334</v>
      </c>
      <c r="M41" s="16">
        <v>41725</v>
      </c>
    </row>
    <row r="42" spans="1:13" ht="15">
      <c r="A42" s="11" t="s">
        <v>284</v>
      </c>
      <c r="D42" s="16">
        <v>45109</v>
      </c>
      <c r="H42" s="16">
        <v>109296</v>
      </c>
      <c r="M42" s="18">
        <v>-27003</v>
      </c>
    </row>
    <row r="43" spans="1:13" ht="15">
      <c r="A43" s="11" t="s">
        <v>285</v>
      </c>
      <c r="C43" s="3"/>
      <c r="D43" s="3"/>
      <c r="G43" s="3"/>
      <c r="H43" s="3"/>
      <c r="L43" s="3"/>
      <c r="M43" s="3"/>
    </row>
    <row r="44" spans="1:13" ht="15">
      <c r="A44" t="s">
        <v>286</v>
      </c>
      <c r="D44" s="16">
        <v>124308</v>
      </c>
      <c r="H44" s="16">
        <v>15012</v>
      </c>
      <c r="M44" s="16">
        <v>42015</v>
      </c>
    </row>
    <row r="45" spans="1:13" ht="15">
      <c r="A45" t="s">
        <v>287</v>
      </c>
      <c r="C45" s="22">
        <v>169417</v>
      </c>
      <c r="D45" s="22"/>
      <c r="G45" s="22">
        <v>124308</v>
      </c>
      <c r="H45" s="22"/>
      <c r="K45" s="3" t="s">
        <v>288</v>
      </c>
      <c r="L45" s="3"/>
      <c r="M45" s="16">
        <v>15012</v>
      </c>
    </row>
    <row r="46" spans="1:13" ht="15">
      <c r="A46" s="11" t="s">
        <v>289</v>
      </c>
      <c r="C46" s="3"/>
      <c r="D46" s="3"/>
      <c r="G46" s="3"/>
      <c r="H46" s="3"/>
      <c r="L46" s="3"/>
      <c r="M46" s="3"/>
    </row>
    <row r="47" spans="1:13" ht="15">
      <c r="A47" t="s">
        <v>290</v>
      </c>
      <c r="C47" s="22">
        <v>15781</v>
      </c>
      <c r="D47" s="22"/>
      <c r="G47" s="22">
        <v>17412</v>
      </c>
      <c r="H47" s="22"/>
      <c r="L47" s="22">
        <v>14527</v>
      </c>
      <c r="M47" s="22"/>
    </row>
    <row r="48" spans="1:13" ht="15">
      <c r="A48" t="s">
        <v>291</v>
      </c>
      <c r="C48" s="22">
        <v>431</v>
      </c>
      <c r="D48" s="22"/>
      <c r="G48" s="22">
        <v>1711</v>
      </c>
      <c r="H48" s="22"/>
      <c r="L48" s="22">
        <v>877</v>
      </c>
      <c r="M48" s="22"/>
    </row>
  </sheetData>
  <sheetProtection selectLockedCells="1" selectUnlockedCells="1"/>
  <mergeCells count="36">
    <mergeCell ref="A2:F2"/>
    <mergeCell ref="C5:M5"/>
    <mergeCell ref="C6:D6"/>
    <mergeCell ref="G6:H6"/>
    <mergeCell ref="K6:M6"/>
    <mergeCell ref="C7:D7"/>
    <mergeCell ref="G7:H7"/>
    <mergeCell ref="L7:M7"/>
    <mergeCell ref="C8:D8"/>
    <mergeCell ref="G8:H8"/>
    <mergeCell ref="L8:M8"/>
    <mergeCell ref="A9:B9"/>
    <mergeCell ref="C9:D9"/>
    <mergeCell ref="G9:H9"/>
    <mergeCell ref="L9:M9"/>
    <mergeCell ref="C20:D20"/>
    <mergeCell ref="G20:H20"/>
    <mergeCell ref="L20:M20"/>
    <mergeCell ref="C31:D31"/>
    <mergeCell ref="G31:H31"/>
    <mergeCell ref="L31:M31"/>
    <mergeCell ref="C43:D43"/>
    <mergeCell ref="G43:H43"/>
    <mergeCell ref="L43:M43"/>
    <mergeCell ref="C45:D45"/>
    <mergeCell ref="G45:H45"/>
    <mergeCell ref="K45:L45"/>
    <mergeCell ref="C46:D46"/>
    <mergeCell ref="G46:H46"/>
    <mergeCell ref="L46:M46"/>
    <mergeCell ref="C47:D47"/>
    <mergeCell ref="G47:H47"/>
    <mergeCell ref="L47:M47"/>
    <mergeCell ref="C48:D48"/>
    <mergeCell ref="G48:H48"/>
    <mergeCell ref="L48:M4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T111"/>
  <sheetViews>
    <sheetView workbookViewId="0" topLeftCell="A1">
      <selection activeCell="A1" sqref="A1"/>
    </sheetView>
  </sheetViews>
  <sheetFormatPr defaultColWidth="8.00390625" defaultRowHeight="15"/>
  <cols>
    <col min="1" max="1" width="63.7109375" style="0" customWidth="1"/>
    <col min="2" max="2" width="33.7109375" style="0" customWidth="1"/>
    <col min="3" max="3" width="22.7109375" style="0" customWidth="1"/>
    <col min="4" max="4" width="12.7109375" style="0" customWidth="1"/>
    <col min="5" max="6" width="10.7109375" style="0" customWidth="1"/>
    <col min="7"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3.7109375" style="0" customWidth="1"/>
    <col min="20" max="16384" width="8.7109375" style="0" customWidth="1"/>
  </cols>
  <sheetData>
    <row r="2" spans="1:6" ht="15">
      <c r="A2" s="1" t="s">
        <v>0</v>
      </c>
      <c r="B2" s="1"/>
      <c r="C2" s="1"/>
      <c r="D2" s="1"/>
      <c r="E2" s="1"/>
      <c r="F2" s="1"/>
    </row>
    <row r="5" spans="1:20" ht="15">
      <c r="A5" s="11" t="s">
        <v>292</v>
      </c>
      <c r="C5" s="11" t="s">
        <v>293</v>
      </c>
      <c r="D5" s="11" t="s">
        <v>294</v>
      </c>
      <c r="E5" s="11" t="s">
        <v>295</v>
      </c>
      <c r="G5" s="5" t="s">
        <v>296</v>
      </c>
      <c r="H5" s="5"/>
      <c r="I5" s="6"/>
      <c r="K5" s="3"/>
      <c r="L5" s="3"/>
      <c r="O5" s="5" t="s">
        <v>83</v>
      </c>
      <c r="P5" s="5"/>
      <c r="Q5" s="6"/>
      <c r="R5" s="5" t="s">
        <v>297</v>
      </c>
      <c r="S5" s="5"/>
      <c r="T5" s="6"/>
    </row>
    <row r="6" spans="1:20" ht="15">
      <c r="A6" s="11" t="s">
        <v>298</v>
      </c>
      <c r="B6" s="11" t="s">
        <v>299</v>
      </c>
      <c r="C6" s="11" t="s">
        <v>300</v>
      </c>
      <c r="D6" s="11" t="s">
        <v>301</v>
      </c>
      <c r="E6" s="11" t="s">
        <v>302</v>
      </c>
      <c r="F6" s="11" t="s">
        <v>303</v>
      </c>
      <c r="G6" s="5" t="s">
        <v>304</v>
      </c>
      <c r="H6" s="5"/>
      <c r="I6" s="6"/>
      <c r="J6" s="6"/>
      <c r="K6" s="5" t="s">
        <v>9</v>
      </c>
      <c r="L6" s="5"/>
      <c r="M6" s="6"/>
      <c r="N6" s="6"/>
      <c r="O6" s="5" t="s">
        <v>305</v>
      </c>
      <c r="P6" s="5"/>
      <c r="Q6" s="6"/>
      <c r="R6" s="5" t="s">
        <v>306</v>
      </c>
      <c r="S6" s="5"/>
      <c r="T6" s="6"/>
    </row>
    <row r="7" spans="2:20" ht="15">
      <c r="B7" s="6"/>
      <c r="C7" s="6"/>
      <c r="G7" s="20"/>
      <c r="H7" s="20"/>
      <c r="I7" s="6"/>
      <c r="J7" s="6"/>
      <c r="K7" s="20"/>
      <c r="L7" s="20"/>
      <c r="M7" s="6"/>
      <c r="N7" s="6"/>
      <c r="O7" s="20"/>
      <c r="P7" s="20"/>
      <c r="Q7" s="6"/>
      <c r="R7" s="20"/>
      <c r="S7" s="20"/>
      <c r="T7" s="6"/>
    </row>
    <row r="8" spans="1:19" ht="15">
      <c r="A8" s="11" t="s">
        <v>307</v>
      </c>
      <c r="G8" s="3"/>
      <c r="H8" s="3"/>
      <c r="K8" s="20"/>
      <c r="L8" s="20"/>
      <c r="M8" s="6"/>
      <c r="N8" s="6"/>
      <c r="O8" s="20"/>
      <c r="P8" s="20"/>
      <c r="Q8" s="6"/>
      <c r="R8" s="3"/>
      <c r="S8" s="3"/>
    </row>
    <row r="9" spans="1:19" ht="15">
      <c r="A9" s="23" t="s">
        <v>308</v>
      </c>
      <c r="B9" t="s">
        <v>25</v>
      </c>
      <c r="G9" s="3"/>
      <c r="H9" s="3"/>
      <c r="K9" s="20"/>
      <c r="L9" s="20"/>
      <c r="M9" s="6"/>
      <c r="N9" s="6"/>
      <c r="O9" s="20"/>
      <c r="P9" s="20"/>
      <c r="Q9" s="6"/>
      <c r="R9" s="3"/>
      <c r="S9" s="3"/>
    </row>
    <row r="10" spans="1:19" ht="15">
      <c r="A10" t="s">
        <v>309</v>
      </c>
      <c r="E10" t="s">
        <v>310</v>
      </c>
      <c r="G10" s="3"/>
      <c r="H10" s="3"/>
      <c r="K10" s="17" t="s">
        <v>62</v>
      </c>
      <c r="L10" s="17"/>
      <c r="O10" s="17" t="s">
        <v>62</v>
      </c>
      <c r="P10" s="17"/>
      <c r="S10" s="10" t="s">
        <v>311</v>
      </c>
    </row>
    <row r="11" spans="7:19" ht="15">
      <c r="G11" s="3"/>
      <c r="H11" s="3"/>
      <c r="K11" s="3"/>
      <c r="L11" s="3"/>
      <c r="O11" s="3"/>
      <c r="P11" s="3"/>
      <c r="R11" s="3"/>
      <c r="S11" s="3"/>
    </row>
    <row r="12" spans="1:19" ht="15">
      <c r="A12" s="23" t="s">
        <v>312</v>
      </c>
      <c r="B12" t="s">
        <v>33</v>
      </c>
      <c r="G12" s="3"/>
      <c r="H12" s="3"/>
      <c r="K12" s="3"/>
      <c r="L12" s="3"/>
      <c r="O12" s="3"/>
      <c r="P12" s="3"/>
      <c r="R12" s="3"/>
      <c r="S12" s="3"/>
    </row>
    <row r="13" spans="1:19" ht="15">
      <c r="A13" t="s">
        <v>313</v>
      </c>
      <c r="E13" t="s">
        <v>314</v>
      </c>
      <c r="G13" s="3"/>
      <c r="H13" s="3"/>
      <c r="L13" s="10" t="s">
        <v>40</v>
      </c>
      <c r="P13" s="16">
        <v>2151</v>
      </c>
      <c r="S13" s="10" t="s">
        <v>311</v>
      </c>
    </row>
    <row r="14" spans="7:19" ht="15">
      <c r="G14" s="3"/>
      <c r="H14" s="3"/>
      <c r="K14" s="3"/>
      <c r="L14" s="3"/>
      <c r="O14" s="3"/>
      <c r="P14" s="3"/>
      <c r="R14" s="3"/>
      <c r="S14" s="3"/>
    </row>
    <row r="15" spans="1:19" ht="15">
      <c r="A15" s="23" t="s">
        <v>315</v>
      </c>
      <c r="B15" t="s">
        <v>26</v>
      </c>
      <c r="G15" s="3"/>
      <c r="H15" s="3"/>
      <c r="K15" s="20"/>
      <c r="L15" s="20"/>
      <c r="M15" s="6"/>
      <c r="N15" s="6"/>
      <c r="O15" s="20"/>
      <c r="P15" s="20"/>
      <c r="Q15" s="6"/>
      <c r="R15" s="3"/>
      <c r="S15" s="3"/>
    </row>
    <row r="16" spans="1:19" ht="15">
      <c r="A16" t="s">
        <v>316</v>
      </c>
      <c r="D16" t="s">
        <v>317</v>
      </c>
      <c r="E16" t="s">
        <v>318</v>
      </c>
      <c r="F16" t="s">
        <v>319</v>
      </c>
      <c r="G16" s="22">
        <v>5226</v>
      </c>
      <c r="H16" s="22"/>
      <c r="L16" s="16">
        <v>5223</v>
      </c>
      <c r="P16" s="10" t="s">
        <v>40</v>
      </c>
      <c r="R16" s="3"/>
      <c r="S16" s="3"/>
    </row>
    <row r="17" spans="1:19" ht="15">
      <c r="A17" t="s">
        <v>320</v>
      </c>
      <c r="E17" t="s">
        <v>318</v>
      </c>
      <c r="G17" s="3"/>
      <c r="H17" s="3"/>
      <c r="L17" s="16">
        <v>586</v>
      </c>
      <c r="P17" s="10" t="s">
        <v>40</v>
      </c>
      <c r="R17" s="3"/>
      <c r="S17" s="3"/>
    </row>
    <row r="18" spans="1:19" ht="15">
      <c r="A18" t="s">
        <v>321</v>
      </c>
      <c r="E18" t="s">
        <v>322</v>
      </c>
      <c r="G18" s="3"/>
      <c r="H18" s="3"/>
      <c r="L18" s="16">
        <v>1</v>
      </c>
      <c r="P18" s="10" t="s">
        <v>40</v>
      </c>
      <c r="R18" s="3"/>
      <c r="S18" s="3"/>
    </row>
    <row r="19" spans="1:19" ht="15">
      <c r="A19" t="s">
        <v>323</v>
      </c>
      <c r="E19" t="s">
        <v>324</v>
      </c>
      <c r="G19" s="3"/>
      <c r="H19" s="3"/>
      <c r="L19" s="16">
        <v>1023</v>
      </c>
      <c r="P19" s="10" t="s">
        <v>40</v>
      </c>
      <c r="R19" s="3"/>
      <c r="S19" s="3"/>
    </row>
    <row r="20" spans="7:19" ht="15">
      <c r="G20" s="3"/>
      <c r="H20" s="3"/>
      <c r="L20" s="16">
        <v>6833</v>
      </c>
      <c r="P20" s="10" t="s">
        <v>40</v>
      </c>
      <c r="S20" s="10" t="s">
        <v>311</v>
      </c>
    </row>
    <row r="21" spans="7:19" ht="15">
      <c r="G21" s="3"/>
      <c r="H21" s="3"/>
      <c r="K21" s="3"/>
      <c r="L21" s="3"/>
      <c r="O21" s="3"/>
      <c r="P21" s="3"/>
      <c r="R21" s="3"/>
      <c r="S21" s="3"/>
    </row>
    <row r="22" spans="1:19" ht="15">
      <c r="A22" s="11" t="s">
        <v>325</v>
      </c>
      <c r="G22" s="3"/>
      <c r="H22" s="3"/>
      <c r="K22" s="22">
        <v>6833</v>
      </c>
      <c r="L22" s="22"/>
      <c r="O22" s="22">
        <v>2151</v>
      </c>
      <c r="P22" s="22"/>
      <c r="S22" s="10" t="s">
        <v>311</v>
      </c>
    </row>
    <row r="23" spans="7:19" ht="15">
      <c r="G23" s="3"/>
      <c r="H23" s="3"/>
      <c r="K23" s="3"/>
      <c r="L23" s="3"/>
      <c r="O23" s="3"/>
      <c r="P23" s="3"/>
      <c r="R23" s="3"/>
      <c r="S23" s="3"/>
    </row>
    <row r="24" spans="1:20" ht="15">
      <c r="A24" s="11" t="s">
        <v>326</v>
      </c>
      <c r="B24" s="6"/>
      <c r="G24" s="20"/>
      <c r="H24" s="20"/>
      <c r="I24" s="6"/>
      <c r="J24" s="6"/>
      <c r="K24" s="20"/>
      <c r="L24" s="20"/>
      <c r="M24" s="6"/>
      <c r="N24" s="6"/>
      <c r="O24" s="20"/>
      <c r="P24" s="20"/>
      <c r="Q24" s="6"/>
      <c r="R24" s="20"/>
      <c r="S24" s="20"/>
      <c r="T24" s="6"/>
    </row>
    <row r="25" spans="1:19" ht="15">
      <c r="A25" s="23" t="s">
        <v>327</v>
      </c>
      <c r="B25" t="s">
        <v>26</v>
      </c>
      <c r="G25" s="3"/>
      <c r="H25" s="3"/>
      <c r="K25" s="20"/>
      <c r="L25" s="20"/>
      <c r="M25" s="6"/>
      <c r="N25" s="6"/>
      <c r="O25" s="20"/>
      <c r="P25" s="20"/>
      <c r="Q25" s="6"/>
      <c r="R25" s="3"/>
      <c r="S25" s="3"/>
    </row>
    <row r="26" spans="1:19" ht="15">
      <c r="A26" t="s">
        <v>328</v>
      </c>
      <c r="D26" t="s">
        <v>329</v>
      </c>
      <c r="E26" t="s">
        <v>330</v>
      </c>
      <c r="F26" t="s">
        <v>331</v>
      </c>
      <c r="G26" s="22">
        <v>9602</v>
      </c>
      <c r="H26" s="22"/>
      <c r="K26" s="22">
        <v>9602</v>
      </c>
      <c r="L26" s="22"/>
      <c r="O26" s="22">
        <v>9602</v>
      </c>
      <c r="P26" s="22"/>
      <c r="R26" s="3"/>
      <c r="S26" s="3"/>
    </row>
    <row r="27" spans="1:19" ht="15">
      <c r="A27" t="s">
        <v>332</v>
      </c>
      <c r="E27" t="s">
        <v>330</v>
      </c>
      <c r="G27" s="3"/>
      <c r="H27" s="3"/>
      <c r="L27" s="16">
        <v>5690</v>
      </c>
      <c r="P27" s="16">
        <v>5690</v>
      </c>
      <c r="R27" s="3"/>
      <c r="S27" s="3"/>
    </row>
    <row r="28" spans="1:19" ht="15">
      <c r="A28" t="s">
        <v>333</v>
      </c>
      <c r="E28" t="s">
        <v>330</v>
      </c>
      <c r="G28" s="3"/>
      <c r="H28" s="3"/>
      <c r="L28" s="16">
        <v>7113</v>
      </c>
      <c r="P28" s="16">
        <v>7113</v>
      </c>
      <c r="R28" s="3"/>
      <c r="S28" s="3"/>
    </row>
    <row r="29" spans="1:19" ht="15">
      <c r="A29" t="s">
        <v>334</v>
      </c>
      <c r="E29" t="s">
        <v>330</v>
      </c>
      <c r="G29" s="3"/>
      <c r="H29" s="3"/>
      <c r="L29" s="10" t="s">
        <v>109</v>
      </c>
      <c r="P29" s="10" t="s">
        <v>109</v>
      </c>
      <c r="R29" s="3"/>
      <c r="S29" s="3"/>
    </row>
    <row r="30" spans="7:19" ht="15">
      <c r="G30" s="3"/>
      <c r="H30" s="3"/>
      <c r="L30" s="16">
        <v>22405</v>
      </c>
      <c r="P30" s="16">
        <v>22405</v>
      </c>
      <c r="S30" s="10" t="s">
        <v>335</v>
      </c>
    </row>
    <row r="31" spans="7:19" ht="15">
      <c r="G31" s="3"/>
      <c r="H31" s="3"/>
      <c r="K31" s="3"/>
      <c r="L31" s="3"/>
      <c r="O31" s="3"/>
      <c r="P31" s="3"/>
      <c r="R31" s="3"/>
      <c r="S31" s="3"/>
    </row>
    <row r="32" spans="1:19" ht="15">
      <c r="A32" s="23" t="s">
        <v>336</v>
      </c>
      <c r="B32" t="s">
        <v>41</v>
      </c>
      <c r="G32" s="3"/>
      <c r="H32" s="3"/>
      <c r="K32" s="20"/>
      <c r="L32" s="20"/>
      <c r="M32" s="6"/>
      <c r="N32" s="6"/>
      <c r="O32" s="20"/>
      <c r="P32" s="20"/>
      <c r="Q32" s="6"/>
      <c r="R32" s="3"/>
      <c r="S32" s="3"/>
    </row>
    <row r="33" spans="1:19" ht="15">
      <c r="A33" t="s">
        <v>337</v>
      </c>
      <c r="E33" t="s">
        <v>338</v>
      </c>
      <c r="G33" s="3"/>
      <c r="H33" s="3"/>
      <c r="L33" s="10" t="s">
        <v>40</v>
      </c>
      <c r="P33" s="16">
        <v>28</v>
      </c>
      <c r="S33" s="10" t="s">
        <v>311</v>
      </c>
    </row>
    <row r="34" spans="7:19" ht="15">
      <c r="G34" s="3"/>
      <c r="H34" s="3"/>
      <c r="K34" s="3"/>
      <c r="L34" s="3"/>
      <c r="O34" s="3"/>
      <c r="P34" s="3"/>
      <c r="R34" s="3"/>
      <c r="S34" s="3"/>
    </row>
    <row r="35" spans="1:19" ht="15">
      <c r="A35" s="23" t="s">
        <v>339</v>
      </c>
      <c r="B35" t="s">
        <v>27</v>
      </c>
      <c r="G35" s="3"/>
      <c r="H35" s="3"/>
      <c r="K35" s="3"/>
      <c r="L35" s="3"/>
      <c r="O35" s="3"/>
      <c r="P35" s="3"/>
      <c r="R35" s="3"/>
      <c r="S35" s="3"/>
    </row>
    <row r="36" spans="1:19" ht="15">
      <c r="A36" t="s">
        <v>340</v>
      </c>
      <c r="E36" t="s">
        <v>341</v>
      </c>
      <c r="G36" s="3"/>
      <c r="H36" s="3"/>
      <c r="L36" s="16">
        <v>716</v>
      </c>
      <c r="P36" s="16">
        <v>833</v>
      </c>
      <c r="R36" s="3"/>
      <c r="S36" s="3"/>
    </row>
    <row r="37" spans="1:19" ht="15">
      <c r="A37" t="s">
        <v>342</v>
      </c>
      <c r="E37" t="s">
        <v>341</v>
      </c>
      <c r="G37" s="3"/>
      <c r="H37" s="3"/>
      <c r="L37" s="16">
        <v>2258</v>
      </c>
      <c r="P37" s="16">
        <v>2829</v>
      </c>
      <c r="R37" s="3"/>
      <c r="S37" s="3"/>
    </row>
    <row r="38" spans="7:19" ht="15">
      <c r="G38" s="3"/>
      <c r="H38" s="3"/>
      <c r="L38" s="16">
        <v>2974</v>
      </c>
      <c r="P38" s="16">
        <v>3662</v>
      </c>
      <c r="S38" s="10" t="s">
        <v>343</v>
      </c>
    </row>
    <row r="39" spans="1:19" ht="15">
      <c r="A39" s="23" t="s">
        <v>344</v>
      </c>
      <c r="B39" t="s">
        <v>36</v>
      </c>
      <c r="G39" s="3"/>
      <c r="H39" s="3"/>
      <c r="K39" s="3"/>
      <c r="L39" s="3"/>
      <c r="O39" s="3"/>
      <c r="P39" s="3"/>
      <c r="R39" s="3"/>
      <c r="S39" s="3"/>
    </row>
    <row r="40" spans="1:19" ht="15">
      <c r="A40" t="s">
        <v>345</v>
      </c>
      <c r="C40" t="s">
        <v>346</v>
      </c>
      <c r="D40" t="s">
        <v>347</v>
      </c>
      <c r="E40" t="s">
        <v>348</v>
      </c>
      <c r="F40" t="s">
        <v>349</v>
      </c>
      <c r="H40" s="16">
        <v>6705</v>
      </c>
      <c r="L40" s="16">
        <v>6793</v>
      </c>
      <c r="P40" s="16">
        <v>6705</v>
      </c>
      <c r="R40" s="3"/>
      <c r="S40" s="3"/>
    </row>
    <row r="41" spans="1:19" ht="15">
      <c r="A41" t="s">
        <v>350</v>
      </c>
      <c r="E41" t="s">
        <v>348</v>
      </c>
      <c r="G41" s="3"/>
      <c r="H41" s="3"/>
      <c r="L41" s="16">
        <v>2188</v>
      </c>
      <c r="P41" s="16">
        <v>3970</v>
      </c>
      <c r="R41" s="3"/>
      <c r="S41" s="3"/>
    </row>
    <row r="42" spans="7:19" ht="15">
      <c r="G42" s="3"/>
      <c r="H42" s="3"/>
      <c r="L42" s="16">
        <v>8981</v>
      </c>
      <c r="P42" s="16">
        <v>10675</v>
      </c>
      <c r="S42" s="10" t="s">
        <v>351</v>
      </c>
    </row>
    <row r="43" spans="1:19" ht="15">
      <c r="A43" s="23" t="s">
        <v>352</v>
      </c>
      <c r="B43" t="s">
        <v>22</v>
      </c>
      <c r="G43" s="3"/>
      <c r="H43" s="3"/>
      <c r="K43" s="20"/>
      <c r="L43" s="20"/>
      <c r="M43" s="6"/>
      <c r="N43" s="6"/>
      <c r="O43" s="20"/>
      <c r="P43" s="20"/>
      <c r="Q43" s="6"/>
      <c r="R43" s="3"/>
      <c r="S43" s="3"/>
    </row>
    <row r="44" spans="1:19" ht="15">
      <c r="A44" t="s">
        <v>353</v>
      </c>
      <c r="E44" t="s">
        <v>354</v>
      </c>
      <c r="G44" s="3"/>
      <c r="H44" s="3"/>
      <c r="L44" s="16">
        <v>425</v>
      </c>
      <c r="P44" s="16">
        <v>57639</v>
      </c>
      <c r="S44" s="10" t="s">
        <v>355</v>
      </c>
    </row>
    <row r="45" spans="7:19" ht="15">
      <c r="G45" s="3"/>
      <c r="H45" s="3"/>
      <c r="K45" s="3"/>
      <c r="L45" s="3"/>
      <c r="O45" s="3"/>
      <c r="P45" s="3"/>
      <c r="R45" s="3"/>
      <c r="S45" s="3"/>
    </row>
    <row r="46" spans="1:19" ht="15">
      <c r="A46" s="23" t="s">
        <v>356</v>
      </c>
      <c r="B46" t="s">
        <v>30</v>
      </c>
      <c r="G46" s="3"/>
      <c r="H46" s="3"/>
      <c r="K46" s="20"/>
      <c r="L46" s="20"/>
      <c r="M46" s="6"/>
      <c r="N46" s="6"/>
      <c r="O46" s="20"/>
      <c r="P46" s="20"/>
      <c r="Q46" s="6"/>
      <c r="R46" s="3"/>
      <c r="S46" s="3"/>
    </row>
    <row r="47" spans="1:19" ht="15">
      <c r="A47" t="s">
        <v>357</v>
      </c>
      <c r="E47" t="s">
        <v>358</v>
      </c>
      <c r="G47" s="3"/>
      <c r="H47" s="3"/>
      <c r="L47" s="16">
        <v>3000</v>
      </c>
      <c r="P47" s="16">
        <v>21178</v>
      </c>
      <c r="S47" s="10" t="s">
        <v>335</v>
      </c>
    </row>
    <row r="48" spans="7:19" ht="15">
      <c r="G48" s="3"/>
      <c r="H48" s="3"/>
      <c r="K48" s="3"/>
      <c r="L48" s="3"/>
      <c r="O48" s="3"/>
      <c r="P48" s="3"/>
      <c r="R48" s="3"/>
      <c r="S48" s="3"/>
    </row>
    <row r="49" spans="1:19" ht="15">
      <c r="A49" s="23" t="s">
        <v>359</v>
      </c>
      <c r="B49" t="s">
        <v>24</v>
      </c>
      <c r="G49" s="3"/>
      <c r="H49" s="3"/>
      <c r="K49" s="20"/>
      <c r="L49" s="20"/>
      <c r="M49" s="6"/>
      <c r="N49" s="6"/>
      <c r="O49" s="20"/>
      <c r="P49" s="20"/>
      <c r="Q49" s="6"/>
      <c r="R49" s="3"/>
      <c r="S49" s="3"/>
    </row>
    <row r="50" spans="1:19" ht="15">
      <c r="A50" t="s">
        <v>360</v>
      </c>
      <c r="C50" t="s">
        <v>361</v>
      </c>
      <c r="D50" t="s">
        <v>362</v>
      </c>
      <c r="E50" t="s">
        <v>363</v>
      </c>
      <c r="F50" t="s">
        <v>364</v>
      </c>
      <c r="H50" s="16">
        <v>13000</v>
      </c>
      <c r="L50" s="16">
        <v>12921</v>
      </c>
      <c r="P50" s="16">
        <v>13000</v>
      </c>
      <c r="R50" s="3"/>
      <c r="S50" s="3"/>
    </row>
    <row r="51" spans="1:19" ht="15">
      <c r="A51" t="s">
        <v>365</v>
      </c>
      <c r="E51" t="s">
        <v>363</v>
      </c>
      <c r="G51" s="3"/>
      <c r="H51" s="3"/>
      <c r="L51" s="16">
        <v>2609</v>
      </c>
      <c r="P51" s="16">
        <v>4129</v>
      </c>
      <c r="R51" s="3"/>
      <c r="S51" s="3"/>
    </row>
    <row r="52" spans="1:19" ht="15">
      <c r="A52" t="s">
        <v>366</v>
      </c>
      <c r="E52" t="s">
        <v>367</v>
      </c>
      <c r="G52" s="3"/>
      <c r="H52" s="3"/>
      <c r="L52" s="16">
        <v>1204</v>
      </c>
      <c r="P52" s="16">
        <v>1230</v>
      </c>
      <c r="R52" s="3"/>
      <c r="S52" s="3"/>
    </row>
    <row r="53" spans="7:19" ht="15">
      <c r="G53" s="3"/>
      <c r="H53" s="3"/>
      <c r="L53" s="16">
        <v>16734</v>
      </c>
      <c r="P53" s="16">
        <v>18359</v>
      </c>
      <c r="S53" s="10" t="s">
        <v>335</v>
      </c>
    </row>
    <row r="54" spans="1:19" ht="15">
      <c r="A54" s="23" t="s">
        <v>368</v>
      </c>
      <c r="B54" t="s">
        <v>24</v>
      </c>
      <c r="G54" s="3"/>
      <c r="H54" s="3"/>
      <c r="K54" s="3"/>
      <c r="L54" s="3"/>
      <c r="O54" s="3"/>
      <c r="P54" s="3"/>
      <c r="R54" s="3"/>
      <c r="S54" s="3"/>
    </row>
    <row r="55" spans="1:19" ht="15">
      <c r="A55" t="s">
        <v>369</v>
      </c>
      <c r="E55" t="s">
        <v>370</v>
      </c>
      <c r="G55" s="3"/>
      <c r="H55" s="3"/>
      <c r="L55" s="16">
        <v>1000</v>
      </c>
      <c r="P55" s="16">
        <v>3338</v>
      </c>
      <c r="S55" s="10" t="s">
        <v>343</v>
      </c>
    </row>
    <row r="56" spans="7:19" ht="15">
      <c r="G56" s="3"/>
      <c r="H56" s="3"/>
      <c r="K56" s="3"/>
      <c r="L56" s="3"/>
      <c r="O56" s="3"/>
      <c r="P56" s="3"/>
      <c r="R56" s="3"/>
      <c r="S56" s="3"/>
    </row>
    <row r="57" spans="1:19" ht="15">
      <c r="A57" s="11" t="s">
        <v>371</v>
      </c>
      <c r="G57" s="3"/>
      <c r="H57" s="3"/>
      <c r="K57" s="22">
        <v>55519</v>
      </c>
      <c r="L57" s="22"/>
      <c r="O57" s="22">
        <v>137284</v>
      </c>
      <c r="P57" s="22"/>
      <c r="S57" s="10" t="s">
        <v>372</v>
      </c>
    </row>
    <row r="58" spans="7:19" ht="15">
      <c r="G58" s="3"/>
      <c r="H58" s="3"/>
      <c r="K58" s="3"/>
      <c r="L58" s="3"/>
      <c r="O58" s="3"/>
      <c r="P58" s="3"/>
      <c r="R58" s="3"/>
      <c r="S58" s="3"/>
    </row>
    <row r="59" spans="1:19" ht="15">
      <c r="A59" s="11" t="s">
        <v>373</v>
      </c>
      <c r="G59" s="3"/>
      <c r="H59" s="3"/>
      <c r="K59" s="3"/>
      <c r="L59" s="3"/>
      <c r="O59" s="3"/>
      <c r="P59" s="3"/>
      <c r="R59" s="3"/>
      <c r="S59" s="3"/>
    </row>
    <row r="60" spans="1:19" ht="15">
      <c r="A60" s="23" t="s">
        <v>374</v>
      </c>
      <c r="B60" t="s">
        <v>20</v>
      </c>
      <c r="G60" s="3"/>
      <c r="H60" s="3"/>
      <c r="K60" s="20"/>
      <c r="L60" s="20"/>
      <c r="M60" s="6"/>
      <c r="N60" s="6"/>
      <c r="O60" s="20"/>
      <c r="P60" s="20"/>
      <c r="Q60" s="6"/>
      <c r="R60" s="3"/>
      <c r="S60" s="3"/>
    </row>
    <row r="61" spans="1:19" ht="15">
      <c r="A61" t="s">
        <v>375</v>
      </c>
      <c r="C61" t="s">
        <v>376</v>
      </c>
      <c r="D61" t="s">
        <v>377</v>
      </c>
      <c r="E61" t="s">
        <v>378</v>
      </c>
      <c r="F61" t="s">
        <v>379</v>
      </c>
      <c r="G61" s="22">
        <v>12919</v>
      </c>
      <c r="H61" s="22"/>
      <c r="K61" s="22">
        <v>12841</v>
      </c>
      <c r="L61" s="22"/>
      <c r="O61" s="22">
        <v>12919</v>
      </c>
      <c r="P61" s="22"/>
      <c r="R61" s="3"/>
      <c r="S61" s="3"/>
    </row>
    <row r="62" spans="1:19" ht="15">
      <c r="A62" t="s">
        <v>380</v>
      </c>
      <c r="C62" t="s">
        <v>376</v>
      </c>
      <c r="D62" t="s">
        <v>377</v>
      </c>
      <c r="E62" t="s">
        <v>381</v>
      </c>
      <c r="F62" t="s">
        <v>379</v>
      </c>
      <c r="H62" s="16">
        <v>3975</v>
      </c>
      <c r="L62" s="16">
        <v>3975</v>
      </c>
      <c r="P62" s="16">
        <v>3975</v>
      </c>
      <c r="R62" s="3"/>
      <c r="S62" s="3"/>
    </row>
    <row r="63" spans="1:19" ht="15">
      <c r="A63" t="s">
        <v>369</v>
      </c>
      <c r="E63" t="s">
        <v>378</v>
      </c>
      <c r="G63" s="3"/>
      <c r="H63" s="3"/>
      <c r="L63" s="16">
        <v>1000</v>
      </c>
      <c r="P63" s="16">
        <v>806</v>
      </c>
      <c r="R63" s="3"/>
      <c r="S63" s="3"/>
    </row>
    <row r="64" spans="7:19" ht="15">
      <c r="G64" s="3"/>
      <c r="H64" s="3"/>
      <c r="L64" s="16">
        <v>17816</v>
      </c>
      <c r="P64" s="16">
        <v>17700</v>
      </c>
      <c r="S64" s="10" t="s">
        <v>335</v>
      </c>
    </row>
    <row r="65" spans="1:19" ht="15">
      <c r="A65" s="23" t="s">
        <v>382</v>
      </c>
      <c r="B65" t="s">
        <v>20</v>
      </c>
      <c r="G65" s="3"/>
      <c r="H65" s="3"/>
      <c r="K65" s="20"/>
      <c r="L65" s="20"/>
      <c r="M65" s="6"/>
      <c r="N65" s="6"/>
      <c r="O65" s="20"/>
      <c r="P65" s="20"/>
      <c r="Q65" s="6"/>
      <c r="R65" s="3"/>
      <c r="S65" s="3"/>
    </row>
    <row r="66" spans="1:19" ht="15">
      <c r="A66" t="s">
        <v>383</v>
      </c>
      <c r="C66" t="s">
        <v>384</v>
      </c>
      <c r="D66" t="s">
        <v>385</v>
      </c>
      <c r="E66" t="s">
        <v>386</v>
      </c>
      <c r="F66" t="s">
        <v>387</v>
      </c>
      <c r="H66" s="16">
        <v>5500</v>
      </c>
      <c r="L66" s="16">
        <v>5485</v>
      </c>
      <c r="P66" s="16">
        <v>5485</v>
      </c>
      <c r="R66" s="3"/>
      <c r="S66" s="3"/>
    </row>
    <row r="67" spans="1:19" ht="15">
      <c r="A67" t="s">
        <v>383</v>
      </c>
      <c r="C67" t="s">
        <v>384</v>
      </c>
      <c r="D67" t="s">
        <v>385</v>
      </c>
      <c r="E67" t="s">
        <v>386</v>
      </c>
      <c r="F67" t="s">
        <v>387</v>
      </c>
      <c r="H67" s="16">
        <v>12500</v>
      </c>
      <c r="L67" s="16">
        <v>12436</v>
      </c>
      <c r="P67" s="16">
        <v>12436</v>
      </c>
      <c r="R67" s="3"/>
      <c r="S67" s="3"/>
    </row>
    <row r="68" spans="1:19" ht="15">
      <c r="A68" t="s">
        <v>388</v>
      </c>
      <c r="E68" t="s">
        <v>386</v>
      </c>
      <c r="G68" s="3"/>
      <c r="H68" s="3"/>
      <c r="L68" s="10" t="s">
        <v>40</v>
      </c>
      <c r="P68" s="10" t="s">
        <v>40</v>
      </c>
      <c r="R68" s="3"/>
      <c r="S68" s="3"/>
    </row>
    <row r="69" spans="1:19" ht="15">
      <c r="A69" t="s">
        <v>389</v>
      </c>
      <c r="E69" t="s">
        <v>386</v>
      </c>
      <c r="G69" s="3"/>
      <c r="H69" s="3"/>
      <c r="L69" s="16">
        <v>371</v>
      </c>
      <c r="P69" s="16">
        <v>371</v>
      </c>
      <c r="R69" s="3"/>
      <c r="S69" s="3"/>
    </row>
    <row r="70" spans="1:19" ht="15">
      <c r="A70" t="s">
        <v>390</v>
      </c>
      <c r="E70" t="s">
        <v>386</v>
      </c>
      <c r="G70" s="3"/>
      <c r="H70" s="3"/>
      <c r="L70" s="16">
        <v>129</v>
      </c>
      <c r="P70" s="16">
        <v>129</v>
      </c>
      <c r="R70" s="3"/>
      <c r="S70" s="3"/>
    </row>
    <row r="71" spans="7:19" ht="15">
      <c r="G71" s="3"/>
      <c r="H71" s="3"/>
      <c r="L71" s="16">
        <v>18421</v>
      </c>
      <c r="P71" s="16">
        <v>18421</v>
      </c>
      <c r="S71" s="10" t="s">
        <v>335</v>
      </c>
    </row>
    <row r="72" spans="1:19" ht="15">
      <c r="A72" s="23" t="s">
        <v>391</v>
      </c>
      <c r="B72" t="s">
        <v>24</v>
      </c>
      <c r="G72" s="3"/>
      <c r="H72" s="3"/>
      <c r="K72" s="20"/>
      <c r="L72" s="20"/>
      <c r="M72" s="6"/>
      <c r="N72" s="6"/>
      <c r="O72" s="20"/>
      <c r="P72" s="20"/>
      <c r="Q72" s="6"/>
      <c r="R72" s="3"/>
      <c r="S72" s="3"/>
    </row>
    <row r="73" spans="1:19" ht="15">
      <c r="A73" t="s">
        <v>392</v>
      </c>
      <c r="C73" t="s">
        <v>393</v>
      </c>
      <c r="D73" t="s">
        <v>394</v>
      </c>
      <c r="E73" t="s">
        <v>395</v>
      </c>
      <c r="F73" t="s">
        <v>396</v>
      </c>
      <c r="H73" s="16">
        <v>14250</v>
      </c>
      <c r="L73" s="16">
        <v>14165</v>
      </c>
      <c r="P73" s="16">
        <v>14250</v>
      </c>
      <c r="R73" s="3"/>
      <c r="S73" s="3"/>
    </row>
    <row r="74" spans="1:19" ht="15">
      <c r="A74" t="s">
        <v>397</v>
      </c>
      <c r="E74" t="s">
        <v>395</v>
      </c>
      <c r="G74" s="3"/>
      <c r="H74" s="3"/>
      <c r="L74" s="16">
        <v>500</v>
      </c>
      <c r="P74" s="16">
        <v>742</v>
      </c>
      <c r="R74" s="3"/>
      <c r="S74" s="3"/>
    </row>
    <row r="75" spans="7:19" ht="15">
      <c r="G75" s="3"/>
      <c r="H75" s="3"/>
      <c r="L75" s="16">
        <v>14665</v>
      </c>
      <c r="P75" s="16">
        <v>14992</v>
      </c>
      <c r="S75" s="10" t="s">
        <v>398</v>
      </c>
    </row>
    <row r="76" spans="1:19" ht="15">
      <c r="A76" s="23" t="s">
        <v>399</v>
      </c>
      <c r="B76" t="s">
        <v>35</v>
      </c>
      <c r="G76" s="3"/>
      <c r="H76" s="3"/>
      <c r="K76" s="3"/>
      <c r="L76" s="3"/>
      <c r="O76" s="3"/>
      <c r="P76" s="3"/>
      <c r="R76" s="3"/>
      <c r="S76" s="3"/>
    </row>
    <row r="77" spans="1:19" ht="15">
      <c r="A77" t="s">
        <v>76</v>
      </c>
      <c r="D77" t="s">
        <v>400</v>
      </c>
      <c r="E77" t="s">
        <v>401</v>
      </c>
      <c r="F77" t="s">
        <v>402</v>
      </c>
      <c r="H77" s="16">
        <v>10260</v>
      </c>
      <c r="L77" s="16">
        <v>10189</v>
      </c>
      <c r="P77" s="16">
        <v>8317</v>
      </c>
      <c r="R77" s="3"/>
      <c r="S77" s="3"/>
    </row>
    <row r="78" spans="1:19" ht="15">
      <c r="A78" t="s">
        <v>403</v>
      </c>
      <c r="E78" t="s">
        <v>404</v>
      </c>
      <c r="G78" s="3"/>
      <c r="H78" s="3"/>
      <c r="L78" s="16">
        <v>637</v>
      </c>
      <c r="P78" s="16">
        <v>166</v>
      </c>
      <c r="R78" s="3"/>
      <c r="S78" s="3"/>
    </row>
    <row r="79" spans="1:19" ht="15">
      <c r="A79" t="s">
        <v>405</v>
      </c>
      <c r="E79" t="s">
        <v>406</v>
      </c>
      <c r="G79" s="3"/>
      <c r="H79" s="3"/>
      <c r="L79" s="16">
        <v>22</v>
      </c>
      <c r="P79" s="16">
        <v>65</v>
      </c>
      <c r="R79" s="3"/>
      <c r="S79" s="3"/>
    </row>
    <row r="80" spans="7:19" ht="15">
      <c r="G80" s="3"/>
      <c r="H80" s="3"/>
      <c r="L80" s="16">
        <v>10848</v>
      </c>
      <c r="P80" s="16">
        <v>8548</v>
      </c>
      <c r="S80" s="10" t="s">
        <v>351</v>
      </c>
    </row>
    <row r="81" spans="1:19" ht="15">
      <c r="A81" s="23" t="s">
        <v>407</v>
      </c>
      <c r="B81" t="s">
        <v>29</v>
      </c>
      <c r="G81" s="3"/>
      <c r="H81" s="3"/>
      <c r="K81" s="3"/>
      <c r="L81" s="3"/>
      <c r="O81" s="3"/>
      <c r="P81" s="3"/>
      <c r="R81" s="3"/>
      <c r="S81" s="3"/>
    </row>
    <row r="82" spans="1:19" ht="15">
      <c r="A82" t="s">
        <v>408</v>
      </c>
      <c r="C82" t="s">
        <v>409</v>
      </c>
      <c r="D82" t="s">
        <v>410</v>
      </c>
      <c r="E82" t="s">
        <v>411</v>
      </c>
      <c r="F82" t="s">
        <v>412</v>
      </c>
      <c r="H82" s="16">
        <v>20500</v>
      </c>
      <c r="L82" s="16">
        <v>20281</v>
      </c>
      <c r="P82" s="16">
        <v>20281</v>
      </c>
      <c r="R82" s="3"/>
      <c r="S82" s="3"/>
    </row>
    <row r="83" spans="1:19" ht="15">
      <c r="A83" t="s">
        <v>413</v>
      </c>
      <c r="C83" t="s">
        <v>414</v>
      </c>
      <c r="D83" t="s">
        <v>415</v>
      </c>
      <c r="E83" t="s">
        <v>411</v>
      </c>
      <c r="F83" t="s">
        <v>416</v>
      </c>
      <c r="H83" s="16">
        <v>330</v>
      </c>
      <c r="L83" s="16">
        <v>330</v>
      </c>
      <c r="P83" s="16">
        <v>330</v>
      </c>
      <c r="R83" s="3"/>
      <c r="S83" s="3"/>
    </row>
    <row r="84" spans="1:19" ht="15">
      <c r="A84" t="s">
        <v>417</v>
      </c>
      <c r="E84" t="s">
        <v>418</v>
      </c>
      <c r="G84" s="3"/>
      <c r="H84" s="3"/>
      <c r="L84" s="16">
        <v>500</v>
      </c>
      <c r="P84" s="16">
        <v>439</v>
      </c>
      <c r="R84" s="3"/>
      <c r="S84" s="3"/>
    </row>
    <row r="85" spans="1:19" ht="15">
      <c r="A85" t="s">
        <v>419</v>
      </c>
      <c r="E85" t="s">
        <v>420</v>
      </c>
      <c r="G85" s="3"/>
      <c r="H85" s="3"/>
      <c r="L85" s="16">
        <v>250</v>
      </c>
      <c r="P85" s="16">
        <v>187</v>
      </c>
      <c r="R85" s="3"/>
      <c r="S85" s="3"/>
    </row>
    <row r="86" spans="1:19" ht="15">
      <c r="A86" t="s">
        <v>421</v>
      </c>
      <c r="E86" t="s">
        <v>422</v>
      </c>
      <c r="G86" s="3"/>
      <c r="H86" s="3"/>
      <c r="L86" s="16">
        <v>171</v>
      </c>
      <c r="P86" s="16">
        <v>128</v>
      </c>
      <c r="R86" s="3"/>
      <c r="S86" s="3"/>
    </row>
    <row r="87" spans="1:19" ht="15">
      <c r="A87" t="s">
        <v>423</v>
      </c>
      <c r="E87" t="s">
        <v>424</v>
      </c>
      <c r="G87" s="3"/>
      <c r="H87" s="3"/>
      <c r="L87" s="16">
        <v>97</v>
      </c>
      <c r="P87" s="16">
        <v>97</v>
      </c>
      <c r="R87" s="3"/>
      <c r="S87" s="3"/>
    </row>
    <row r="88" spans="7:19" ht="15">
      <c r="G88" s="3"/>
      <c r="H88" s="3"/>
      <c r="L88" s="16">
        <v>21629</v>
      </c>
      <c r="P88" s="16">
        <v>21462</v>
      </c>
      <c r="S88" s="10" t="s">
        <v>335</v>
      </c>
    </row>
    <row r="89" spans="1:19" ht="15">
      <c r="A89" s="23" t="s">
        <v>425</v>
      </c>
      <c r="B89" t="s">
        <v>20</v>
      </c>
      <c r="G89" s="3"/>
      <c r="H89" s="3"/>
      <c r="K89" s="20"/>
      <c r="L89" s="20"/>
      <c r="M89" s="6"/>
      <c r="N89" s="6"/>
      <c r="O89" s="20"/>
      <c r="P89" s="20"/>
      <c r="Q89" s="6"/>
      <c r="R89" s="3"/>
      <c r="S89" s="3"/>
    </row>
    <row r="90" spans="1:19" ht="15">
      <c r="A90" t="s">
        <v>426</v>
      </c>
      <c r="C90" t="s">
        <v>427</v>
      </c>
      <c r="D90" t="s">
        <v>428</v>
      </c>
      <c r="E90" t="s">
        <v>429</v>
      </c>
      <c r="F90" t="s">
        <v>430</v>
      </c>
      <c r="H90" s="16">
        <v>11500</v>
      </c>
      <c r="L90" s="16">
        <v>11441</v>
      </c>
      <c r="P90" s="16">
        <v>11500</v>
      </c>
      <c r="R90" s="3"/>
      <c r="S90" s="3"/>
    </row>
    <row r="91" spans="1:19" ht="15">
      <c r="A91" t="s">
        <v>431</v>
      </c>
      <c r="E91" t="s">
        <v>429</v>
      </c>
      <c r="G91" s="3"/>
      <c r="H91" s="3"/>
      <c r="L91" s="16">
        <v>15</v>
      </c>
      <c r="P91" s="16">
        <v>111</v>
      </c>
      <c r="R91" s="3"/>
      <c r="S91" s="3"/>
    </row>
    <row r="92" spans="1:19" ht="15">
      <c r="A92" t="s">
        <v>432</v>
      </c>
      <c r="E92" t="s">
        <v>429</v>
      </c>
      <c r="G92" s="3"/>
      <c r="H92" s="3"/>
      <c r="L92" s="16">
        <v>1105</v>
      </c>
      <c r="P92" s="16">
        <v>1194</v>
      </c>
      <c r="R92" s="3"/>
      <c r="S92" s="3"/>
    </row>
    <row r="93" spans="7:19" ht="15">
      <c r="G93" s="3"/>
      <c r="H93" s="3"/>
      <c r="L93" s="16">
        <v>12561</v>
      </c>
      <c r="P93" s="16">
        <v>12805</v>
      </c>
      <c r="S93" s="10" t="s">
        <v>398</v>
      </c>
    </row>
    <row r="94" spans="1:19" ht="15">
      <c r="A94" s="23" t="s">
        <v>433</v>
      </c>
      <c r="B94" t="s">
        <v>21</v>
      </c>
      <c r="G94" s="3"/>
      <c r="H94" s="3"/>
      <c r="K94" s="20"/>
      <c r="L94" s="20"/>
      <c r="M94" s="6"/>
      <c r="N94" s="6"/>
      <c r="O94" s="20"/>
      <c r="P94" s="20"/>
      <c r="Q94" s="6"/>
      <c r="R94" s="3"/>
      <c r="S94" s="3"/>
    </row>
    <row r="95" spans="1:19" ht="15">
      <c r="A95" t="s">
        <v>434</v>
      </c>
      <c r="C95" t="s">
        <v>435</v>
      </c>
      <c r="D95" t="s">
        <v>436</v>
      </c>
      <c r="E95" t="s">
        <v>437</v>
      </c>
      <c r="F95" t="s">
        <v>438</v>
      </c>
      <c r="H95" s="16">
        <v>11906</v>
      </c>
      <c r="L95" s="16">
        <v>11881</v>
      </c>
      <c r="P95" s="16">
        <v>11906</v>
      </c>
      <c r="S95" s="10" t="s">
        <v>351</v>
      </c>
    </row>
    <row r="96" spans="7:19" ht="15">
      <c r="G96" s="3"/>
      <c r="H96" s="3"/>
      <c r="K96" s="3"/>
      <c r="L96" s="3"/>
      <c r="O96" s="3"/>
      <c r="P96" s="3"/>
      <c r="R96" s="3"/>
      <c r="S96" s="3"/>
    </row>
    <row r="97" spans="1:19" ht="15">
      <c r="A97" s="23" t="s">
        <v>439</v>
      </c>
      <c r="B97" t="s">
        <v>20</v>
      </c>
      <c r="G97" s="3"/>
      <c r="H97" s="3"/>
      <c r="K97" s="20"/>
      <c r="L97" s="20"/>
      <c r="M97" s="6"/>
      <c r="N97" s="6"/>
      <c r="O97" s="20"/>
      <c r="P97" s="20"/>
      <c r="Q97" s="6"/>
      <c r="R97" s="3"/>
      <c r="S97" s="3"/>
    </row>
    <row r="98" spans="1:19" ht="15">
      <c r="A98" t="s">
        <v>383</v>
      </c>
      <c r="C98" t="s">
        <v>440</v>
      </c>
      <c r="D98" t="s">
        <v>441</v>
      </c>
      <c r="E98" t="s">
        <v>442</v>
      </c>
      <c r="F98" t="s">
        <v>443</v>
      </c>
      <c r="H98" s="16">
        <v>7516</v>
      </c>
      <c r="L98" s="16">
        <v>7445</v>
      </c>
      <c r="P98" s="16">
        <v>7445</v>
      </c>
      <c r="R98" s="3"/>
      <c r="S98" s="3"/>
    </row>
    <row r="99" spans="1:19" ht="15">
      <c r="A99" t="s">
        <v>328</v>
      </c>
      <c r="D99" t="s">
        <v>444</v>
      </c>
      <c r="E99" t="s">
        <v>442</v>
      </c>
      <c r="F99" t="s">
        <v>445</v>
      </c>
      <c r="H99" s="16">
        <v>516</v>
      </c>
      <c r="L99" s="16">
        <v>512</v>
      </c>
      <c r="P99" s="16">
        <v>512</v>
      </c>
      <c r="R99" s="3"/>
      <c r="S99" s="3"/>
    </row>
    <row r="100" spans="1:19" ht="15">
      <c r="A100" t="s">
        <v>446</v>
      </c>
      <c r="E100" t="s">
        <v>442</v>
      </c>
      <c r="G100" s="3"/>
      <c r="H100" s="3"/>
      <c r="L100" s="16">
        <v>500</v>
      </c>
      <c r="P100" s="16">
        <v>500</v>
      </c>
      <c r="R100" s="3"/>
      <c r="S100" s="3"/>
    </row>
    <row r="101" spans="7:19" ht="15">
      <c r="G101" s="3"/>
      <c r="H101" s="3"/>
      <c r="L101" s="16">
        <v>8457</v>
      </c>
      <c r="P101" s="16">
        <v>8457</v>
      </c>
      <c r="S101" s="10" t="s">
        <v>351</v>
      </c>
    </row>
    <row r="102" spans="1:19" ht="15">
      <c r="A102" s="23" t="s">
        <v>447</v>
      </c>
      <c r="B102" t="s">
        <v>23</v>
      </c>
      <c r="G102" s="3"/>
      <c r="H102" s="3"/>
      <c r="K102" s="20"/>
      <c r="L102" s="20"/>
      <c r="M102" s="6"/>
      <c r="N102" s="6"/>
      <c r="O102" s="20"/>
      <c r="P102" s="20"/>
      <c r="Q102" s="6"/>
      <c r="R102" s="3"/>
      <c r="S102" s="3"/>
    </row>
    <row r="103" spans="1:19" ht="15">
      <c r="A103" t="s">
        <v>448</v>
      </c>
      <c r="E103" t="s">
        <v>449</v>
      </c>
      <c r="G103" s="3"/>
      <c r="H103" s="3"/>
      <c r="L103" s="16">
        <v>382</v>
      </c>
      <c r="P103" s="16">
        <v>751</v>
      </c>
      <c r="S103" s="10" t="s">
        <v>311</v>
      </c>
    </row>
    <row r="104" spans="7:19" ht="15">
      <c r="G104" s="3"/>
      <c r="H104" s="3"/>
      <c r="K104" s="3"/>
      <c r="L104" s="3"/>
      <c r="O104" s="3"/>
      <c r="P104" s="3"/>
      <c r="R104" s="3"/>
      <c r="S104" s="3"/>
    </row>
    <row r="105" spans="1:19" ht="15">
      <c r="A105" s="23" t="s">
        <v>450</v>
      </c>
      <c r="B105" t="s">
        <v>25</v>
      </c>
      <c r="G105" s="3"/>
      <c r="H105" s="3"/>
      <c r="K105" s="20"/>
      <c r="L105" s="20"/>
      <c r="M105" s="6"/>
      <c r="N105" s="6"/>
      <c r="O105" s="20"/>
      <c r="P105" s="20"/>
      <c r="Q105" s="6"/>
      <c r="R105" s="3"/>
      <c r="S105" s="3"/>
    </row>
    <row r="106" spans="1:19" ht="15">
      <c r="A106" t="s">
        <v>451</v>
      </c>
      <c r="E106" t="s">
        <v>452</v>
      </c>
      <c r="G106" s="3"/>
      <c r="H106" s="3"/>
      <c r="L106" s="10" t="s">
        <v>40</v>
      </c>
      <c r="P106" s="10" t="s">
        <v>40</v>
      </c>
      <c r="S106" s="10" t="s">
        <v>311</v>
      </c>
    </row>
    <row r="107" spans="7:19" ht="15">
      <c r="G107" s="3"/>
      <c r="H107" s="3"/>
      <c r="K107" s="3"/>
      <c r="L107" s="3"/>
      <c r="O107" s="3"/>
      <c r="P107" s="3"/>
      <c r="R107" s="3"/>
      <c r="S107" s="3"/>
    </row>
    <row r="108" spans="1:19" ht="15">
      <c r="A108" s="23" t="s">
        <v>453</v>
      </c>
      <c r="B108" t="s">
        <v>34</v>
      </c>
      <c r="G108" s="3"/>
      <c r="H108" s="3"/>
      <c r="K108" s="20"/>
      <c r="L108" s="20"/>
      <c r="M108" s="6"/>
      <c r="N108" s="6"/>
      <c r="O108" s="20"/>
      <c r="P108" s="20"/>
      <c r="Q108" s="6"/>
      <c r="R108" s="3"/>
      <c r="S108" s="3"/>
    </row>
    <row r="109" spans="1:19" ht="15">
      <c r="A109" t="s">
        <v>454</v>
      </c>
      <c r="E109" t="s">
        <v>455</v>
      </c>
      <c r="G109" s="3"/>
      <c r="H109" s="3"/>
      <c r="L109" s="16">
        <v>931</v>
      </c>
      <c r="P109" s="16">
        <v>1533</v>
      </c>
      <c r="S109" s="10" t="s">
        <v>311</v>
      </c>
    </row>
    <row r="110" spans="7:19" ht="15">
      <c r="G110" s="3"/>
      <c r="H110" s="3"/>
      <c r="K110" s="3"/>
      <c r="L110" s="3"/>
      <c r="O110" s="3"/>
      <c r="P110" s="3"/>
      <c r="R110" s="3"/>
      <c r="S110" s="3"/>
    </row>
    <row r="111" spans="1:19" ht="15">
      <c r="A111" s="23" t="s">
        <v>456</v>
      </c>
      <c r="B111" t="s">
        <v>20</v>
      </c>
      <c r="G111" s="3"/>
      <c r="H111" s="3"/>
      <c r="K111" s="20"/>
      <c r="L111" s="20"/>
      <c r="M111" s="6"/>
      <c r="N111" s="6"/>
      <c r="O111" s="20"/>
      <c r="P111" s="20"/>
      <c r="Q111" s="6"/>
      <c r="R111" s="3"/>
      <c r="S111" s="3"/>
    </row>
  </sheetData>
  <sheetProtection selectLockedCells="1" selectUnlockedCells="1"/>
  <mergeCells count="274">
    <mergeCell ref="A2:F2"/>
    <mergeCell ref="G5:H5"/>
    <mergeCell ref="K5:L5"/>
    <mergeCell ref="O5:P5"/>
    <mergeCell ref="R5:S5"/>
    <mergeCell ref="G6:H6"/>
    <mergeCell ref="K6:L6"/>
    <mergeCell ref="O6:P6"/>
    <mergeCell ref="R6:S6"/>
    <mergeCell ref="G7:H7"/>
    <mergeCell ref="K7:L7"/>
    <mergeCell ref="O7:P7"/>
    <mergeCell ref="R7:S7"/>
    <mergeCell ref="G8:H8"/>
    <mergeCell ref="K8:L8"/>
    <mergeCell ref="O8:P8"/>
    <mergeCell ref="R8:S8"/>
    <mergeCell ref="G9:H9"/>
    <mergeCell ref="K9:L9"/>
    <mergeCell ref="O9:P9"/>
    <mergeCell ref="R9:S9"/>
    <mergeCell ref="G10:H10"/>
    <mergeCell ref="K10:L10"/>
    <mergeCell ref="O10:P10"/>
    <mergeCell ref="G11:H11"/>
    <mergeCell ref="K11:L11"/>
    <mergeCell ref="O11:P11"/>
    <mergeCell ref="R11:S11"/>
    <mergeCell ref="G12:H12"/>
    <mergeCell ref="K12:L12"/>
    <mergeCell ref="O12:P12"/>
    <mergeCell ref="R12:S12"/>
    <mergeCell ref="G13:H13"/>
    <mergeCell ref="G14:H14"/>
    <mergeCell ref="K14:L14"/>
    <mergeCell ref="O14:P14"/>
    <mergeCell ref="R14:S14"/>
    <mergeCell ref="G15:H15"/>
    <mergeCell ref="K15:L15"/>
    <mergeCell ref="O15:P15"/>
    <mergeCell ref="R15:S15"/>
    <mergeCell ref="G16:H16"/>
    <mergeCell ref="R16:S16"/>
    <mergeCell ref="G17:H17"/>
    <mergeCell ref="R17:S17"/>
    <mergeCell ref="G18:H18"/>
    <mergeCell ref="R18:S18"/>
    <mergeCell ref="G19:H19"/>
    <mergeCell ref="R19:S19"/>
    <mergeCell ref="G20:H20"/>
    <mergeCell ref="G21:H21"/>
    <mergeCell ref="K21:L21"/>
    <mergeCell ref="O21:P21"/>
    <mergeCell ref="R21:S21"/>
    <mergeCell ref="G22:H22"/>
    <mergeCell ref="K22:L22"/>
    <mergeCell ref="O22:P22"/>
    <mergeCell ref="G23:H23"/>
    <mergeCell ref="K23:L23"/>
    <mergeCell ref="O23:P23"/>
    <mergeCell ref="R23:S23"/>
    <mergeCell ref="G24:H24"/>
    <mergeCell ref="K24:L24"/>
    <mergeCell ref="O24:P24"/>
    <mergeCell ref="R24:S24"/>
    <mergeCell ref="G25:H25"/>
    <mergeCell ref="K25:L25"/>
    <mergeCell ref="O25:P25"/>
    <mergeCell ref="R25:S25"/>
    <mergeCell ref="G26:H26"/>
    <mergeCell ref="K26:L26"/>
    <mergeCell ref="O26:P26"/>
    <mergeCell ref="R26:S26"/>
    <mergeCell ref="G27:H27"/>
    <mergeCell ref="R27:S27"/>
    <mergeCell ref="G28:H28"/>
    <mergeCell ref="R28:S28"/>
    <mergeCell ref="G29:H29"/>
    <mergeCell ref="R29:S29"/>
    <mergeCell ref="G30:H30"/>
    <mergeCell ref="G31:H31"/>
    <mergeCell ref="K31:L31"/>
    <mergeCell ref="O31:P31"/>
    <mergeCell ref="R31:S31"/>
    <mergeCell ref="G32:H32"/>
    <mergeCell ref="K32:L32"/>
    <mergeCell ref="O32:P32"/>
    <mergeCell ref="R32:S32"/>
    <mergeCell ref="G33:H33"/>
    <mergeCell ref="G34:H34"/>
    <mergeCell ref="K34:L34"/>
    <mergeCell ref="O34:P34"/>
    <mergeCell ref="R34:S34"/>
    <mergeCell ref="G35:H35"/>
    <mergeCell ref="K35:L35"/>
    <mergeCell ref="O35:P35"/>
    <mergeCell ref="R35:S35"/>
    <mergeCell ref="G36:H36"/>
    <mergeCell ref="R36:S36"/>
    <mergeCell ref="G37:H37"/>
    <mergeCell ref="R37:S37"/>
    <mergeCell ref="G38:H38"/>
    <mergeCell ref="G39:H39"/>
    <mergeCell ref="K39:L39"/>
    <mergeCell ref="O39:P39"/>
    <mergeCell ref="R39:S39"/>
    <mergeCell ref="R40:S40"/>
    <mergeCell ref="G41:H41"/>
    <mergeCell ref="R41:S41"/>
    <mergeCell ref="G42:H42"/>
    <mergeCell ref="G43:H43"/>
    <mergeCell ref="K43:L43"/>
    <mergeCell ref="O43:P43"/>
    <mergeCell ref="R43:S43"/>
    <mergeCell ref="G44:H44"/>
    <mergeCell ref="G45:H45"/>
    <mergeCell ref="K45:L45"/>
    <mergeCell ref="O45:P45"/>
    <mergeCell ref="R45:S45"/>
    <mergeCell ref="G46:H46"/>
    <mergeCell ref="K46:L46"/>
    <mergeCell ref="O46:P46"/>
    <mergeCell ref="R46:S46"/>
    <mergeCell ref="G47:H47"/>
    <mergeCell ref="G48:H48"/>
    <mergeCell ref="K48:L48"/>
    <mergeCell ref="O48:P48"/>
    <mergeCell ref="R48:S48"/>
    <mergeCell ref="G49:H49"/>
    <mergeCell ref="K49:L49"/>
    <mergeCell ref="O49:P49"/>
    <mergeCell ref="R49:S49"/>
    <mergeCell ref="R50:S50"/>
    <mergeCell ref="G51:H51"/>
    <mergeCell ref="R51:S51"/>
    <mergeCell ref="G52:H52"/>
    <mergeCell ref="R52:S52"/>
    <mergeCell ref="G53:H53"/>
    <mergeCell ref="G54:H54"/>
    <mergeCell ref="K54:L54"/>
    <mergeCell ref="O54:P54"/>
    <mergeCell ref="R54:S54"/>
    <mergeCell ref="G55:H55"/>
    <mergeCell ref="G56:H56"/>
    <mergeCell ref="K56:L56"/>
    <mergeCell ref="O56:P56"/>
    <mergeCell ref="R56:S56"/>
    <mergeCell ref="G57:H57"/>
    <mergeCell ref="K57:L57"/>
    <mergeCell ref="O57:P57"/>
    <mergeCell ref="G58:H58"/>
    <mergeCell ref="K58:L58"/>
    <mergeCell ref="O58:P58"/>
    <mergeCell ref="R58:S58"/>
    <mergeCell ref="G59:H59"/>
    <mergeCell ref="K59:L59"/>
    <mergeCell ref="O59:P59"/>
    <mergeCell ref="R59:S59"/>
    <mergeCell ref="G60:H60"/>
    <mergeCell ref="K60:L60"/>
    <mergeCell ref="O60:P60"/>
    <mergeCell ref="R60:S60"/>
    <mergeCell ref="G61:H61"/>
    <mergeCell ref="K61:L61"/>
    <mergeCell ref="O61:P61"/>
    <mergeCell ref="R61:S61"/>
    <mergeCell ref="R62:S62"/>
    <mergeCell ref="G63:H63"/>
    <mergeCell ref="R63:S63"/>
    <mergeCell ref="G64:H64"/>
    <mergeCell ref="G65:H65"/>
    <mergeCell ref="K65:L65"/>
    <mergeCell ref="O65:P65"/>
    <mergeCell ref="R65:S65"/>
    <mergeCell ref="R66:S66"/>
    <mergeCell ref="R67:S67"/>
    <mergeCell ref="G68:H68"/>
    <mergeCell ref="R68:S68"/>
    <mergeCell ref="G69:H69"/>
    <mergeCell ref="R69:S69"/>
    <mergeCell ref="G70:H70"/>
    <mergeCell ref="R70:S70"/>
    <mergeCell ref="G71:H71"/>
    <mergeCell ref="G72:H72"/>
    <mergeCell ref="K72:L72"/>
    <mergeCell ref="O72:P72"/>
    <mergeCell ref="R72:S72"/>
    <mergeCell ref="R73:S73"/>
    <mergeCell ref="G74:H74"/>
    <mergeCell ref="R74:S74"/>
    <mergeCell ref="G75:H75"/>
    <mergeCell ref="G76:H76"/>
    <mergeCell ref="K76:L76"/>
    <mergeCell ref="O76:P76"/>
    <mergeCell ref="R76:S76"/>
    <mergeCell ref="R77:S77"/>
    <mergeCell ref="G78:H78"/>
    <mergeCell ref="R78:S78"/>
    <mergeCell ref="G79:H79"/>
    <mergeCell ref="R79:S79"/>
    <mergeCell ref="G80:H80"/>
    <mergeCell ref="G81:H81"/>
    <mergeCell ref="K81:L81"/>
    <mergeCell ref="O81:P81"/>
    <mergeCell ref="R81:S81"/>
    <mergeCell ref="R82:S82"/>
    <mergeCell ref="R83:S83"/>
    <mergeCell ref="G84:H84"/>
    <mergeCell ref="R84:S84"/>
    <mergeCell ref="G85:H85"/>
    <mergeCell ref="R85:S85"/>
    <mergeCell ref="G86:H86"/>
    <mergeCell ref="R86:S86"/>
    <mergeCell ref="G87:H87"/>
    <mergeCell ref="R87:S87"/>
    <mergeCell ref="G88:H88"/>
    <mergeCell ref="G89:H89"/>
    <mergeCell ref="K89:L89"/>
    <mergeCell ref="O89:P89"/>
    <mergeCell ref="R89:S89"/>
    <mergeCell ref="R90:S90"/>
    <mergeCell ref="G91:H91"/>
    <mergeCell ref="R91:S91"/>
    <mergeCell ref="G92:H92"/>
    <mergeCell ref="R92:S92"/>
    <mergeCell ref="G93:H93"/>
    <mergeCell ref="G94:H94"/>
    <mergeCell ref="K94:L94"/>
    <mergeCell ref="O94:P94"/>
    <mergeCell ref="R94:S94"/>
    <mergeCell ref="G96:H96"/>
    <mergeCell ref="K96:L96"/>
    <mergeCell ref="O96:P96"/>
    <mergeCell ref="R96:S96"/>
    <mergeCell ref="G97:H97"/>
    <mergeCell ref="K97:L97"/>
    <mergeCell ref="O97:P97"/>
    <mergeCell ref="R97:S97"/>
    <mergeCell ref="R98:S98"/>
    <mergeCell ref="R99:S99"/>
    <mergeCell ref="G100:H100"/>
    <mergeCell ref="R100:S100"/>
    <mergeCell ref="G101:H101"/>
    <mergeCell ref="G102:H102"/>
    <mergeCell ref="K102:L102"/>
    <mergeCell ref="O102:P102"/>
    <mergeCell ref="R102:S102"/>
    <mergeCell ref="G103:H103"/>
    <mergeCell ref="G104:H104"/>
    <mergeCell ref="K104:L104"/>
    <mergeCell ref="O104:P104"/>
    <mergeCell ref="R104:S104"/>
    <mergeCell ref="G105:H105"/>
    <mergeCell ref="K105:L105"/>
    <mergeCell ref="O105:P105"/>
    <mergeCell ref="R105:S105"/>
    <mergeCell ref="G106:H106"/>
    <mergeCell ref="G107:H107"/>
    <mergeCell ref="K107:L107"/>
    <mergeCell ref="O107:P107"/>
    <mergeCell ref="R107:S107"/>
    <mergeCell ref="G108:H108"/>
    <mergeCell ref="K108:L108"/>
    <mergeCell ref="O108:P108"/>
    <mergeCell ref="R108:S108"/>
    <mergeCell ref="G109:H109"/>
    <mergeCell ref="G110:H110"/>
    <mergeCell ref="K110:L110"/>
    <mergeCell ref="O110:P110"/>
    <mergeCell ref="R110:S110"/>
    <mergeCell ref="G111:H111"/>
    <mergeCell ref="K111:L111"/>
    <mergeCell ref="O111:P111"/>
    <mergeCell ref="R111:S11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S118"/>
  <sheetViews>
    <sheetView workbookViewId="0" topLeftCell="A1">
      <selection activeCell="A1" sqref="A1"/>
    </sheetView>
  </sheetViews>
  <sheetFormatPr defaultColWidth="8.00390625" defaultRowHeight="15"/>
  <cols>
    <col min="1" max="1" width="69.7109375" style="0" customWidth="1"/>
    <col min="2" max="2" width="33.7109375" style="0" customWidth="1"/>
    <col min="3" max="3" width="22.7109375" style="0" customWidth="1"/>
    <col min="4" max="4" width="12.7109375" style="0" customWidth="1"/>
    <col min="5" max="6" width="10.7109375" style="0" customWidth="1"/>
    <col min="7"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2.7109375" style="0" customWidth="1"/>
    <col min="20" max="16384" width="8.7109375" style="0" customWidth="1"/>
  </cols>
  <sheetData>
    <row r="3" spans="1:19" ht="15">
      <c r="A3" t="s">
        <v>328</v>
      </c>
      <c r="D3" t="s">
        <v>457</v>
      </c>
      <c r="E3" t="s">
        <v>458</v>
      </c>
      <c r="F3" t="s">
        <v>459</v>
      </c>
      <c r="H3" s="16">
        <v>10000</v>
      </c>
      <c r="L3" s="16">
        <v>9950</v>
      </c>
      <c r="P3" s="16">
        <v>9950</v>
      </c>
      <c r="S3" s="10" t="s">
        <v>351</v>
      </c>
    </row>
    <row r="4" spans="7:19" ht="15">
      <c r="G4" s="3"/>
      <c r="H4" s="3"/>
      <c r="K4" s="3"/>
      <c r="L4" s="3"/>
      <c r="O4" s="3"/>
      <c r="P4" s="3"/>
      <c r="R4" s="3"/>
      <c r="S4" s="3"/>
    </row>
    <row r="5" spans="1:19" ht="15">
      <c r="A5" s="23" t="s">
        <v>460</v>
      </c>
      <c r="B5" t="s">
        <v>23</v>
      </c>
      <c r="G5" s="3"/>
      <c r="H5" s="3"/>
      <c r="K5" s="20"/>
      <c r="L5" s="20"/>
      <c r="M5" s="6"/>
      <c r="N5" s="6"/>
      <c r="O5" s="20"/>
      <c r="P5" s="20"/>
      <c r="Q5" s="6"/>
      <c r="R5" s="3"/>
      <c r="S5" s="3"/>
    </row>
    <row r="6" spans="1:19" ht="15">
      <c r="A6" t="s">
        <v>461</v>
      </c>
      <c r="C6" t="s">
        <v>462</v>
      </c>
      <c r="D6" t="s">
        <v>377</v>
      </c>
      <c r="E6" t="s">
        <v>463</v>
      </c>
      <c r="F6" t="s">
        <v>464</v>
      </c>
      <c r="H6" s="16">
        <v>4531</v>
      </c>
      <c r="L6" s="16">
        <v>4514</v>
      </c>
      <c r="P6" s="16">
        <v>4531</v>
      </c>
      <c r="R6" s="3"/>
      <c r="S6" s="3"/>
    </row>
    <row r="7" spans="1:19" ht="15">
      <c r="A7" t="s">
        <v>465</v>
      </c>
      <c r="E7" t="s">
        <v>463</v>
      </c>
      <c r="G7" s="3"/>
      <c r="H7" s="3"/>
      <c r="L7" s="16">
        <v>500</v>
      </c>
      <c r="P7" s="16">
        <v>358</v>
      </c>
      <c r="R7" s="3"/>
      <c r="S7" s="3"/>
    </row>
    <row r="8" spans="7:19" ht="15">
      <c r="G8" s="3"/>
      <c r="H8" s="3"/>
      <c r="L8" s="16">
        <v>5014</v>
      </c>
      <c r="P8" s="16">
        <v>4889</v>
      </c>
      <c r="S8" s="10" t="s">
        <v>343</v>
      </c>
    </row>
    <row r="9" spans="1:19" ht="15">
      <c r="A9" s="23" t="s">
        <v>466</v>
      </c>
      <c r="B9" t="s">
        <v>20</v>
      </c>
      <c r="G9" s="3"/>
      <c r="H9" s="3"/>
      <c r="K9" s="20"/>
      <c r="L9" s="20"/>
      <c r="M9" s="6"/>
      <c r="N9" s="6"/>
      <c r="O9" s="20"/>
      <c r="P9" s="20"/>
      <c r="Q9" s="6"/>
      <c r="R9" s="3"/>
      <c r="S9" s="3"/>
    </row>
    <row r="10" spans="1:19" ht="15">
      <c r="A10" t="s">
        <v>467</v>
      </c>
      <c r="C10" t="s">
        <v>468</v>
      </c>
      <c r="D10" t="s">
        <v>469</v>
      </c>
      <c r="E10" t="s">
        <v>470</v>
      </c>
      <c r="F10" t="s">
        <v>471</v>
      </c>
      <c r="H10" s="16">
        <v>14000</v>
      </c>
      <c r="L10" s="16">
        <v>13928</v>
      </c>
      <c r="P10" s="16">
        <v>13928</v>
      </c>
      <c r="R10" s="3"/>
      <c r="S10" s="3"/>
    </row>
    <row r="11" spans="1:19" ht="15">
      <c r="A11" t="s">
        <v>472</v>
      </c>
      <c r="E11" t="s">
        <v>470</v>
      </c>
      <c r="G11" s="3"/>
      <c r="H11" s="3"/>
      <c r="L11" s="16">
        <v>125</v>
      </c>
      <c r="P11" s="16">
        <v>125</v>
      </c>
      <c r="R11" s="3"/>
      <c r="S11" s="3"/>
    </row>
    <row r="12" spans="1:19" ht="15">
      <c r="A12" t="s">
        <v>473</v>
      </c>
      <c r="E12" t="s">
        <v>470</v>
      </c>
      <c r="G12" s="3"/>
      <c r="H12" s="3"/>
      <c r="L12" s="16">
        <v>125</v>
      </c>
      <c r="P12" s="16">
        <v>125</v>
      </c>
      <c r="R12" s="3"/>
      <c r="S12" s="3"/>
    </row>
    <row r="13" spans="7:19" ht="15">
      <c r="G13" s="3"/>
      <c r="H13" s="3"/>
      <c r="L13" s="16">
        <v>14178</v>
      </c>
      <c r="P13" s="16">
        <v>14178</v>
      </c>
      <c r="S13" s="10" t="s">
        <v>398</v>
      </c>
    </row>
    <row r="14" spans="1:19" ht="15">
      <c r="A14" s="23" t="s">
        <v>474</v>
      </c>
      <c r="B14" t="s">
        <v>38</v>
      </c>
      <c r="G14" s="3"/>
      <c r="H14" s="3"/>
      <c r="K14" s="3"/>
      <c r="L14" s="3"/>
      <c r="O14" s="3"/>
      <c r="P14" s="3"/>
      <c r="R14" s="3"/>
      <c r="S14" s="3"/>
    </row>
    <row r="15" spans="1:19" ht="15">
      <c r="A15" t="s">
        <v>475</v>
      </c>
      <c r="E15" t="s">
        <v>476</v>
      </c>
      <c r="G15" s="3"/>
      <c r="H15" s="3"/>
      <c r="L15" s="16">
        <v>521</v>
      </c>
      <c r="P15" s="16">
        <v>74</v>
      </c>
      <c r="R15" s="3"/>
      <c r="S15" s="3"/>
    </row>
    <row r="16" spans="1:19" ht="15">
      <c r="A16" t="s">
        <v>477</v>
      </c>
      <c r="E16" t="s">
        <v>478</v>
      </c>
      <c r="G16" s="3"/>
      <c r="H16" s="3"/>
      <c r="L16" s="16">
        <v>96</v>
      </c>
      <c r="P16" s="16">
        <v>283</v>
      </c>
      <c r="R16" s="3"/>
      <c r="S16" s="3"/>
    </row>
    <row r="17" spans="7:19" ht="15">
      <c r="G17" s="3"/>
      <c r="H17" s="3"/>
      <c r="L17" s="16">
        <v>617</v>
      </c>
      <c r="N17" s="6"/>
      <c r="P17" s="16">
        <v>357</v>
      </c>
      <c r="S17" s="10" t="s">
        <v>311</v>
      </c>
    </row>
    <row r="18" spans="1:19" ht="15">
      <c r="A18" s="23" t="s">
        <v>479</v>
      </c>
      <c r="B18" t="s">
        <v>24</v>
      </c>
      <c r="G18" s="3"/>
      <c r="H18" s="3"/>
      <c r="K18" s="20"/>
      <c r="L18" s="20"/>
      <c r="M18" s="6"/>
      <c r="N18" s="6"/>
      <c r="O18" s="20"/>
      <c r="P18" s="20"/>
      <c r="Q18" s="6"/>
      <c r="R18" s="3"/>
      <c r="S18" s="3"/>
    </row>
    <row r="19" spans="1:19" ht="15">
      <c r="A19" t="s">
        <v>480</v>
      </c>
      <c r="C19" t="s">
        <v>481</v>
      </c>
      <c r="D19" t="s">
        <v>482</v>
      </c>
      <c r="E19" t="s">
        <v>483</v>
      </c>
      <c r="F19" t="s">
        <v>484</v>
      </c>
      <c r="H19" s="16">
        <v>7091</v>
      </c>
      <c r="L19" s="16">
        <v>7055</v>
      </c>
      <c r="P19" s="16">
        <v>7119</v>
      </c>
      <c r="R19" s="3"/>
      <c r="S19" s="3"/>
    </row>
    <row r="20" spans="1:19" ht="15">
      <c r="A20" t="s">
        <v>485</v>
      </c>
      <c r="C20" t="s">
        <v>486</v>
      </c>
      <c r="D20" t="s">
        <v>487</v>
      </c>
      <c r="E20" t="s">
        <v>483</v>
      </c>
      <c r="F20" t="s">
        <v>484</v>
      </c>
      <c r="H20" s="16">
        <v>3395</v>
      </c>
      <c r="L20" s="16">
        <v>3380</v>
      </c>
      <c r="P20" s="16">
        <v>3395</v>
      </c>
      <c r="R20" s="3"/>
      <c r="S20" s="3"/>
    </row>
    <row r="21" spans="7:19" ht="15">
      <c r="G21" s="3"/>
      <c r="H21" s="3"/>
      <c r="L21" s="16">
        <v>10435</v>
      </c>
      <c r="P21" s="16">
        <v>10514</v>
      </c>
      <c r="S21" s="10" t="s">
        <v>351</v>
      </c>
    </row>
    <row r="22" spans="1:19" ht="15">
      <c r="A22" s="23" t="s">
        <v>488</v>
      </c>
      <c r="B22" t="s">
        <v>24</v>
      </c>
      <c r="G22" s="3"/>
      <c r="H22" s="3"/>
      <c r="K22" s="20"/>
      <c r="L22" s="20"/>
      <c r="M22" s="6"/>
      <c r="N22" s="6"/>
      <c r="O22" s="20"/>
      <c r="P22" s="20"/>
      <c r="Q22" s="6"/>
      <c r="R22" s="3"/>
      <c r="S22" s="3"/>
    </row>
    <row r="23" spans="1:19" ht="15">
      <c r="A23" t="s">
        <v>489</v>
      </c>
      <c r="C23" t="s">
        <v>490</v>
      </c>
      <c r="D23" t="s">
        <v>491</v>
      </c>
      <c r="E23" t="s">
        <v>492</v>
      </c>
      <c r="F23" t="s">
        <v>493</v>
      </c>
      <c r="H23" s="16">
        <v>8562</v>
      </c>
      <c r="L23" s="16">
        <v>8447</v>
      </c>
      <c r="P23" s="16">
        <v>8562</v>
      </c>
      <c r="R23" s="3"/>
      <c r="S23" s="3"/>
    </row>
    <row r="24" spans="1:19" ht="15">
      <c r="A24" t="s">
        <v>369</v>
      </c>
      <c r="E24" t="s">
        <v>492</v>
      </c>
      <c r="G24" s="3"/>
      <c r="H24" s="3"/>
      <c r="L24" s="16">
        <v>1000</v>
      </c>
      <c r="P24" s="16">
        <v>1341</v>
      </c>
      <c r="R24" s="3"/>
      <c r="S24" s="3"/>
    </row>
    <row r="25" spans="7:19" ht="15">
      <c r="G25" s="3"/>
      <c r="H25" s="3"/>
      <c r="L25" s="16">
        <v>9447</v>
      </c>
      <c r="P25" s="16">
        <v>9903</v>
      </c>
      <c r="S25" s="10" t="s">
        <v>351</v>
      </c>
    </row>
    <row r="26" spans="1:19" ht="15">
      <c r="A26" s="23" t="s">
        <v>494</v>
      </c>
      <c r="B26" t="s">
        <v>21</v>
      </c>
      <c r="G26" s="3"/>
      <c r="H26" s="3"/>
      <c r="K26" s="20"/>
      <c r="L26" s="20"/>
      <c r="M26" s="6"/>
      <c r="N26" s="6"/>
      <c r="O26" s="20"/>
      <c r="P26" s="20"/>
      <c r="Q26" s="6"/>
      <c r="R26" s="3"/>
      <c r="S26" s="3"/>
    </row>
    <row r="27" spans="1:19" ht="15">
      <c r="A27" t="s">
        <v>495</v>
      </c>
      <c r="E27" t="s">
        <v>496</v>
      </c>
      <c r="G27" s="3"/>
      <c r="H27" s="3"/>
      <c r="L27" s="16">
        <v>621</v>
      </c>
      <c r="P27" s="16">
        <v>686</v>
      </c>
      <c r="S27" s="10" t="s">
        <v>311</v>
      </c>
    </row>
    <row r="28" spans="7:19" ht="15">
      <c r="G28" s="3"/>
      <c r="H28" s="3"/>
      <c r="K28" s="3"/>
      <c r="L28" s="3"/>
      <c r="O28" s="3"/>
      <c r="P28" s="3"/>
      <c r="R28" s="3"/>
      <c r="S28" s="3"/>
    </row>
    <row r="29" spans="1:19" ht="15">
      <c r="A29" s="23" t="s">
        <v>497</v>
      </c>
      <c r="B29" t="s">
        <v>20</v>
      </c>
      <c r="G29" s="3"/>
      <c r="H29" s="3"/>
      <c r="K29" s="20"/>
      <c r="L29" s="20"/>
      <c r="M29" s="6"/>
      <c r="N29" s="6"/>
      <c r="O29" s="20"/>
      <c r="P29" s="20"/>
      <c r="Q29" s="6"/>
      <c r="R29" s="3"/>
      <c r="S29" s="3"/>
    </row>
    <row r="30" spans="1:19" ht="15">
      <c r="A30" t="s">
        <v>383</v>
      </c>
      <c r="D30" t="s">
        <v>498</v>
      </c>
      <c r="E30" t="s">
        <v>499</v>
      </c>
      <c r="F30" t="s">
        <v>500</v>
      </c>
      <c r="H30" s="16">
        <v>19850</v>
      </c>
      <c r="L30" s="16">
        <v>19783</v>
      </c>
      <c r="P30" s="16">
        <v>19800</v>
      </c>
      <c r="R30" s="3"/>
      <c r="S30" s="3"/>
    </row>
    <row r="31" spans="1:19" ht="15">
      <c r="A31" t="s">
        <v>501</v>
      </c>
      <c r="E31" t="s">
        <v>499</v>
      </c>
      <c r="G31" s="3"/>
      <c r="H31" s="3"/>
      <c r="L31" s="16">
        <v>1500</v>
      </c>
      <c r="P31" s="16">
        <v>1528</v>
      </c>
      <c r="R31" s="3"/>
      <c r="S31" s="3"/>
    </row>
    <row r="32" spans="7:19" ht="15">
      <c r="G32" s="3"/>
      <c r="H32" s="3"/>
      <c r="L32" s="16">
        <v>21283</v>
      </c>
      <c r="P32" s="16">
        <v>21328</v>
      </c>
      <c r="S32" s="10" t="s">
        <v>335</v>
      </c>
    </row>
    <row r="33" spans="1:19" ht="15">
      <c r="A33" s="23" t="s">
        <v>502</v>
      </c>
      <c r="B33" t="s">
        <v>21</v>
      </c>
      <c r="G33" s="3"/>
      <c r="H33" s="3"/>
      <c r="K33" s="20"/>
      <c r="L33" s="20"/>
      <c r="M33" s="6"/>
      <c r="N33" s="6"/>
      <c r="O33" s="20"/>
      <c r="P33" s="20"/>
      <c r="Q33" s="6"/>
      <c r="R33" s="3"/>
      <c r="S33" s="3"/>
    </row>
    <row r="34" spans="1:19" ht="15">
      <c r="A34" t="s">
        <v>503</v>
      </c>
      <c r="C34" t="s">
        <v>504</v>
      </c>
      <c r="D34" t="s">
        <v>469</v>
      </c>
      <c r="E34" t="s">
        <v>505</v>
      </c>
      <c r="F34" t="s">
        <v>506</v>
      </c>
      <c r="H34" s="16">
        <v>18355</v>
      </c>
      <c r="L34" s="16">
        <v>18190</v>
      </c>
      <c r="P34" s="16">
        <v>18355</v>
      </c>
      <c r="R34" s="3"/>
      <c r="S34" s="3"/>
    </row>
    <row r="35" spans="1:19" ht="15">
      <c r="A35" t="s">
        <v>507</v>
      </c>
      <c r="E35" t="s">
        <v>505</v>
      </c>
      <c r="G35" s="3"/>
      <c r="H35" s="3"/>
      <c r="L35" s="16">
        <v>593</v>
      </c>
      <c r="P35" s="16">
        <v>797</v>
      </c>
      <c r="R35" s="3"/>
      <c r="S35" s="3"/>
    </row>
    <row r="36" spans="7:19" ht="15">
      <c r="G36" s="3"/>
      <c r="H36" s="3"/>
      <c r="L36" s="16">
        <v>18783</v>
      </c>
      <c r="P36" s="16">
        <v>19152</v>
      </c>
      <c r="S36" s="10" t="s">
        <v>335</v>
      </c>
    </row>
    <row r="37" spans="1:19" ht="15">
      <c r="A37" s="23" t="s">
        <v>87</v>
      </c>
      <c r="B37" t="s">
        <v>34</v>
      </c>
      <c r="G37" s="3"/>
      <c r="H37" s="3"/>
      <c r="K37" s="20"/>
      <c r="L37" s="20"/>
      <c r="M37" s="6"/>
      <c r="N37" s="6"/>
      <c r="O37" s="20"/>
      <c r="P37" s="20"/>
      <c r="Q37" s="6"/>
      <c r="R37" s="3"/>
      <c r="S37" s="3"/>
    </row>
    <row r="38" spans="1:19" ht="15">
      <c r="A38" t="s">
        <v>434</v>
      </c>
      <c r="D38" t="s">
        <v>508</v>
      </c>
      <c r="E38" t="s">
        <v>509</v>
      </c>
      <c r="F38" t="s">
        <v>510</v>
      </c>
      <c r="H38" s="16">
        <v>9326</v>
      </c>
      <c r="L38" s="16">
        <v>9305</v>
      </c>
      <c r="P38" s="16">
        <v>9036</v>
      </c>
      <c r="R38" s="3"/>
      <c r="S38" s="3"/>
    </row>
    <row r="39" spans="1:19" ht="15">
      <c r="A39" t="s">
        <v>511</v>
      </c>
      <c r="E39" t="s">
        <v>509</v>
      </c>
      <c r="G39" s="3"/>
      <c r="H39" s="3"/>
      <c r="L39" s="16">
        <v>750</v>
      </c>
      <c r="P39" s="16">
        <v>230</v>
      </c>
      <c r="R39" s="3"/>
      <c r="S39" s="3"/>
    </row>
    <row r="40" spans="7:19" ht="15">
      <c r="G40" s="3"/>
      <c r="H40" s="3"/>
      <c r="L40" s="16">
        <v>10055</v>
      </c>
      <c r="P40" s="16">
        <v>9266</v>
      </c>
      <c r="S40" s="10" t="s">
        <v>351</v>
      </c>
    </row>
    <row r="41" spans="1:19" ht="15">
      <c r="A41" s="23" t="s">
        <v>512</v>
      </c>
      <c r="B41" t="s">
        <v>25</v>
      </c>
      <c r="G41" s="3"/>
      <c r="H41" s="3"/>
      <c r="K41" s="3"/>
      <c r="L41" s="3"/>
      <c r="O41" s="3"/>
      <c r="P41" s="3"/>
      <c r="R41" s="3"/>
      <c r="S41" s="3"/>
    </row>
    <row r="42" spans="1:19" ht="15">
      <c r="A42" t="s">
        <v>513</v>
      </c>
      <c r="E42" t="s">
        <v>514</v>
      </c>
      <c r="G42" s="3"/>
      <c r="H42" s="3"/>
      <c r="L42" s="16">
        <v>243</v>
      </c>
      <c r="P42" s="16">
        <v>1397</v>
      </c>
      <c r="S42" s="10" t="s">
        <v>311</v>
      </c>
    </row>
    <row r="43" spans="1:19" ht="15">
      <c r="A43" s="11"/>
      <c r="G43" s="3"/>
      <c r="H43" s="3"/>
      <c r="K43" s="20"/>
      <c r="L43" s="20"/>
      <c r="M43" s="6"/>
      <c r="N43" s="6"/>
      <c r="O43" s="20"/>
      <c r="P43" s="20"/>
      <c r="Q43" s="6"/>
      <c r="R43" s="3"/>
      <c r="S43" s="3"/>
    </row>
    <row r="44" spans="1:19" ht="15">
      <c r="A44" s="23" t="s">
        <v>515</v>
      </c>
      <c r="B44" t="s">
        <v>32</v>
      </c>
      <c r="G44" s="3"/>
      <c r="H44" s="3"/>
      <c r="K44" s="3"/>
      <c r="L44" s="3"/>
      <c r="O44" s="3"/>
      <c r="P44" s="3"/>
      <c r="R44" s="3"/>
      <c r="S44" s="3"/>
    </row>
    <row r="45" spans="1:19" ht="15">
      <c r="A45" t="s">
        <v>480</v>
      </c>
      <c r="D45" t="s">
        <v>516</v>
      </c>
      <c r="E45" t="s">
        <v>499</v>
      </c>
      <c r="F45" t="s">
        <v>517</v>
      </c>
      <c r="H45" s="16">
        <v>5775</v>
      </c>
      <c r="L45" s="16">
        <v>5748</v>
      </c>
      <c r="P45" s="16">
        <v>5775</v>
      </c>
      <c r="R45" s="3"/>
      <c r="S45" s="3"/>
    </row>
    <row r="46" spans="1:19" ht="15">
      <c r="A46" t="s">
        <v>518</v>
      </c>
      <c r="D46" t="s">
        <v>516</v>
      </c>
      <c r="E46" t="s">
        <v>499</v>
      </c>
      <c r="F46" t="s">
        <v>517</v>
      </c>
      <c r="H46" s="16">
        <v>2162</v>
      </c>
      <c r="L46" s="16">
        <v>2149</v>
      </c>
      <c r="P46" s="16">
        <v>2162</v>
      </c>
      <c r="R46" s="3"/>
      <c r="S46" s="3"/>
    </row>
    <row r="47" spans="7:19" ht="15">
      <c r="G47" s="3"/>
      <c r="H47" s="3"/>
      <c r="L47" s="16">
        <v>7897</v>
      </c>
      <c r="P47" s="16">
        <v>7937</v>
      </c>
      <c r="S47" s="10" t="s">
        <v>351</v>
      </c>
    </row>
    <row r="48" spans="1:19" ht="39.75" customHeight="1">
      <c r="A48" s="24" t="s">
        <v>519</v>
      </c>
      <c r="B48" t="s">
        <v>37</v>
      </c>
      <c r="G48" s="3"/>
      <c r="H48" s="3"/>
      <c r="K48" s="20"/>
      <c r="L48" s="20"/>
      <c r="M48" s="6"/>
      <c r="N48" s="6"/>
      <c r="O48" s="20"/>
      <c r="P48" s="20"/>
      <c r="Q48" s="6"/>
      <c r="R48" s="3"/>
      <c r="S48" s="3"/>
    </row>
    <row r="49" spans="1:19" ht="15">
      <c r="A49" t="s">
        <v>520</v>
      </c>
      <c r="E49" t="s">
        <v>499</v>
      </c>
      <c r="G49" s="3"/>
      <c r="H49" s="3"/>
      <c r="L49" s="16">
        <v>2000</v>
      </c>
      <c r="P49" s="16">
        <v>1431</v>
      </c>
      <c r="R49" s="3"/>
      <c r="S49" s="3"/>
    </row>
    <row r="50" spans="1:19" ht="15">
      <c r="A50" t="s">
        <v>521</v>
      </c>
      <c r="E50" t="s">
        <v>499</v>
      </c>
      <c r="G50" s="3"/>
      <c r="H50" s="3"/>
      <c r="L50" s="10" t="s">
        <v>40</v>
      </c>
      <c r="P50" s="10" t="s">
        <v>40</v>
      </c>
      <c r="R50" s="3"/>
      <c r="S50" s="3"/>
    </row>
    <row r="51" spans="1:19" ht="15">
      <c r="A51" t="s">
        <v>522</v>
      </c>
      <c r="E51" t="s">
        <v>499</v>
      </c>
      <c r="G51" s="3"/>
      <c r="H51" s="3"/>
      <c r="L51" s="10" t="s">
        <v>40</v>
      </c>
      <c r="P51" s="10" t="s">
        <v>40</v>
      </c>
      <c r="R51" s="3"/>
      <c r="S51" s="3"/>
    </row>
    <row r="52" spans="7:19" ht="15">
      <c r="G52" s="3"/>
      <c r="H52" s="3"/>
      <c r="L52" s="16">
        <v>2000</v>
      </c>
      <c r="P52" s="16">
        <v>1431</v>
      </c>
      <c r="S52" s="10" t="s">
        <v>311</v>
      </c>
    </row>
    <row r="53" spans="1:19" ht="15">
      <c r="A53" s="23" t="s">
        <v>523</v>
      </c>
      <c r="B53" t="s">
        <v>25</v>
      </c>
      <c r="G53" s="3"/>
      <c r="H53" s="3"/>
      <c r="K53" s="20"/>
      <c r="L53" s="20"/>
      <c r="M53" s="6"/>
      <c r="N53" s="6"/>
      <c r="O53" s="20"/>
      <c r="P53" s="20"/>
      <c r="Q53" s="6"/>
      <c r="R53" s="3"/>
      <c r="S53" s="3"/>
    </row>
    <row r="54" spans="1:19" ht="15">
      <c r="A54" t="s">
        <v>524</v>
      </c>
      <c r="E54" t="s">
        <v>525</v>
      </c>
      <c r="G54" s="3"/>
      <c r="H54" s="3"/>
      <c r="L54" s="16">
        <v>52</v>
      </c>
      <c r="P54" s="16">
        <v>2097</v>
      </c>
      <c r="S54" s="10" t="s">
        <v>311</v>
      </c>
    </row>
    <row r="55" spans="7:19" ht="15">
      <c r="G55" s="3"/>
      <c r="H55" s="3"/>
      <c r="K55" s="3"/>
      <c r="L55" s="3"/>
      <c r="O55" s="3"/>
      <c r="P55" s="3"/>
      <c r="R55" s="3"/>
      <c r="S55" s="3"/>
    </row>
    <row r="56" spans="1:19" ht="15">
      <c r="A56" s="23" t="s">
        <v>526</v>
      </c>
      <c r="B56" t="s">
        <v>25</v>
      </c>
      <c r="G56" s="3"/>
      <c r="H56" s="3"/>
      <c r="K56" s="20"/>
      <c r="L56" s="20"/>
      <c r="M56" s="6"/>
      <c r="N56" s="6"/>
      <c r="O56" s="20"/>
      <c r="P56" s="20"/>
      <c r="Q56" s="6"/>
      <c r="R56" s="3"/>
      <c r="S56" s="3"/>
    </row>
    <row r="57" spans="1:19" ht="15">
      <c r="A57" t="s">
        <v>527</v>
      </c>
      <c r="C57" t="s">
        <v>528</v>
      </c>
      <c r="D57" t="s">
        <v>385</v>
      </c>
      <c r="E57" t="s">
        <v>529</v>
      </c>
      <c r="F57" t="s">
        <v>530</v>
      </c>
      <c r="H57" s="16">
        <v>11000</v>
      </c>
      <c r="L57" s="16">
        <v>10866</v>
      </c>
      <c r="P57" s="16">
        <v>11000</v>
      </c>
      <c r="R57" s="3"/>
      <c r="S57" s="3"/>
    </row>
    <row r="58" spans="1:19" ht="15">
      <c r="A58" t="s">
        <v>531</v>
      </c>
      <c r="E58" t="s">
        <v>529</v>
      </c>
      <c r="G58" s="3"/>
      <c r="H58" s="3"/>
      <c r="L58" s="16">
        <v>516</v>
      </c>
      <c r="P58" s="16">
        <v>432</v>
      </c>
      <c r="R58" s="3"/>
      <c r="S58" s="3"/>
    </row>
    <row r="59" spans="7:19" ht="15">
      <c r="G59" s="3"/>
      <c r="H59" s="3"/>
      <c r="L59" s="16">
        <v>11382</v>
      </c>
      <c r="P59" s="16">
        <v>11432</v>
      </c>
      <c r="S59" s="10" t="s">
        <v>351</v>
      </c>
    </row>
    <row r="60" spans="1:19" ht="15">
      <c r="A60" s="23" t="s">
        <v>532</v>
      </c>
      <c r="B60" t="s">
        <v>20</v>
      </c>
      <c r="G60" s="3"/>
      <c r="H60" s="3"/>
      <c r="K60" s="20"/>
      <c r="L60" s="20"/>
      <c r="M60" s="6"/>
      <c r="N60" s="6"/>
      <c r="O60" s="20"/>
      <c r="P60" s="20"/>
      <c r="Q60" s="6"/>
      <c r="R60" s="3"/>
      <c r="S60" s="3"/>
    </row>
    <row r="61" spans="1:19" ht="15">
      <c r="A61" t="s">
        <v>383</v>
      </c>
      <c r="C61" t="s">
        <v>533</v>
      </c>
      <c r="D61" t="s">
        <v>534</v>
      </c>
      <c r="E61" t="s">
        <v>535</v>
      </c>
      <c r="F61" t="s">
        <v>536</v>
      </c>
      <c r="H61" s="16">
        <v>13000</v>
      </c>
      <c r="L61" s="16">
        <v>12928</v>
      </c>
      <c r="P61" s="16">
        <v>12928</v>
      </c>
      <c r="S61" s="10" t="s">
        <v>398</v>
      </c>
    </row>
    <row r="62" spans="7:19" ht="15">
      <c r="G62" s="3"/>
      <c r="H62" s="3"/>
      <c r="K62" s="3"/>
      <c r="L62" s="3"/>
      <c r="O62" s="3"/>
      <c r="P62" s="3"/>
      <c r="R62" s="3"/>
      <c r="S62" s="3"/>
    </row>
    <row r="63" spans="1:19" ht="15">
      <c r="A63" s="23" t="s">
        <v>537</v>
      </c>
      <c r="B63" t="s">
        <v>20</v>
      </c>
      <c r="G63" s="3"/>
      <c r="H63" s="3"/>
      <c r="K63" s="20"/>
      <c r="L63" s="20"/>
      <c r="M63" s="6"/>
      <c r="N63" s="6"/>
      <c r="O63" s="20"/>
      <c r="P63" s="20"/>
      <c r="Q63" s="6"/>
      <c r="R63" s="3"/>
      <c r="S63" s="3"/>
    </row>
    <row r="64" spans="1:19" ht="15">
      <c r="A64" t="s">
        <v>538</v>
      </c>
      <c r="E64" t="s">
        <v>539</v>
      </c>
      <c r="G64" s="3"/>
      <c r="H64" s="3"/>
      <c r="L64" s="16">
        <v>607</v>
      </c>
      <c r="P64" s="16">
        <v>2569</v>
      </c>
      <c r="S64" s="10" t="s">
        <v>343</v>
      </c>
    </row>
    <row r="65" spans="7:19" ht="15">
      <c r="G65" s="3"/>
      <c r="H65" s="3"/>
      <c r="K65" s="3"/>
      <c r="L65" s="3"/>
      <c r="O65" s="3"/>
      <c r="P65" s="3"/>
      <c r="R65" s="3"/>
      <c r="S65" s="3"/>
    </row>
    <row r="66" spans="1:19" ht="15">
      <c r="A66" s="23" t="s">
        <v>540</v>
      </c>
      <c r="B66" t="s">
        <v>27</v>
      </c>
      <c r="G66" s="3"/>
      <c r="H66" s="3"/>
      <c r="K66" s="20"/>
      <c r="L66" s="20"/>
      <c r="M66" s="6"/>
      <c r="N66" s="6"/>
      <c r="O66" s="20"/>
      <c r="P66" s="20"/>
      <c r="Q66" s="6"/>
      <c r="R66" s="3"/>
      <c r="S66" s="3"/>
    </row>
    <row r="67" spans="1:19" ht="15">
      <c r="A67" t="s">
        <v>541</v>
      </c>
      <c r="C67" t="s">
        <v>542</v>
      </c>
      <c r="D67" t="s">
        <v>457</v>
      </c>
      <c r="E67" t="s">
        <v>543</v>
      </c>
      <c r="F67" t="s">
        <v>544</v>
      </c>
      <c r="H67" s="16">
        <v>5378</v>
      </c>
      <c r="L67" s="16">
        <v>5355</v>
      </c>
      <c r="P67" s="16">
        <v>4945</v>
      </c>
      <c r="R67" s="3"/>
      <c r="S67" s="3"/>
    </row>
    <row r="68" spans="1:19" ht="15">
      <c r="A68" t="s">
        <v>545</v>
      </c>
      <c r="E68" t="s">
        <v>543</v>
      </c>
      <c r="G68" s="3"/>
      <c r="H68" s="3"/>
      <c r="L68" s="16">
        <v>630</v>
      </c>
      <c r="P68" s="16">
        <v>120</v>
      </c>
      <c r="R68" s="3"/>
      <c r="S68" s="3"/>
    </row>
    <row r="69" spans="7:19" ht="15">
      <c r="G69" s="3"/>
      <c r="H69" s="3"/>
      <c r="L69" s="16">
        <v>5985</v>
      </c>
      <c r="P69" s="16">
        <v>5065</v>
      </c>
      <c r="S69" s="10" t="s">
        <v>343</v>
      </c>
    </row>
    <row r="70" spans="1:19" ht="15">
      <c r="A70" s="23" t="s">
        <v>546</v>
      </c>
      <c r="B70" t="s">
        <v>27</v>
      </c>
      <c r="G70" s="3"/>
      <c r="H70" s="3"/>
      <c r="K70" s="20"/>
      <c r="L70" s="20"/>
      <c r="M70" s="6"/>
      <c r="N70" s="6"/>
      <c r="O70" s="20"/>
      <c r="P70" s="20"/>
      <c r="Q70" s="6"/>
      <c r="R70" s="3"/>
      <c r="S70" s="3"/>
    </row>
    <row r="71" spans="1:19" ht="15">
      <c r="A71" t="s">
        <v>547</v>
      </c>
      <c r="C71" t="s">
        <v>548</v>
      </c>
      <c r="D71" t="s">
        <v>549</v>
      </c>
      <c r="E71" t="s">
        <v>550</v>
      </c>
      <c r="F71" t="s">
        <v>551</v>
      </c>
      <c r="H71" s="16">
        <v>8440</v>
      </c>
      <c r="L71" s="16">
        <v>8390</v>
      </c>
      <c r="P71" s="16">
        <v>8440</v>
      </c>
      <c r="R71" s="3"/>
      <c r="S71" s="3"/>
    </row>
    <row r="72" spans="1:19" ht="15">
      <c r="A72" t="s">
        <v>552</v>
      </c>
      <c r="E72" t="s">
        <v>550</v>
      </c>
      <c r="G72" s="3"/>
      <c r="H72" s="3"/>
      <c r="L72" s="16">
        <v>750</v>
      </c>
      <c r="P72" s="16">
        <v>2068</v>
      </c>
      <c r="R72" s="3"/>
      <c r="S72" s="3"/>
    </row>
    <row r="73" spans="7:19" ht="15">
      <c r="G73" s="3"/>
      <c r="H73" s="3"/>
      <c r="L73" s="16">
        <v>9140</v>
      </c>
      <c r="P73" s="16">
        <v>10508</v>
      </c>
      <c r="S73" s="10" t="s">
        <v>351</v>
      </c>
    </row>
    <row r="74" spans="1:19" ht="15">
      <c r="A74" s="23" t="s">
        <v>553</v>
      </c>
      <c r="B74" t="s">
        <v>27</v>
      </c>
      <c r="G74" s="3"/>
      <c r="H74" s="3"/>
      <c r="K74" s="20"/>
      <c r="L74" s="20"/>
      <c r="M74" s="6"/>
      <c r="N74" s="6"/>
      <c r="O74" s="20"/>
      <c r="P74" s="20"/>
      <c r="Q74" s="6"/>
      <c r="R74" s="3"/>
      <c r="S74" s="3"/>
    </row>
    <row r="75" spans="1:19" ht="15">
      <c r="A75" t="s">
        <v>554</v>
      </c>
      <c r="C75" t="s">
        <v>528</v>
      </c>
      <c r="D75" t="s">
        <v>385</v>
      </c>
      <c r="E75" t="s">
        <v>555</v>
      </c>
      <c r="F75" t="s">
        <v>556</v>
      </c>
      <c r="H75" s="16">
        <v>5940</v>
      </c>
      <c r="L75" s="16">
        <v>5908</v>
      </c>
      <c r="P75" s="16">
        <v>5940</v>
      </c>
      <c r="R75" s="3"/>
      <c r="S75" s="3"/>
    </row>
    <row r="76" spans="1:19" ht="15">
      <c r="A76" t="s">
        <v>557</v>
      </c>
      <c r="E76" t="s">
        <v>555</v>
      </c>
      <c r="G76" s="3"/>
      <c r="H76" s="3"/>
      <c r="L76" s="16">
        <v>750</v>
      </c>
      <c r="P76" s="16">
        <v>920</v>
      </c>
      <c r="R76" s="3"/>
      <c r="S76" s="3"/>
    </row>
    <row r="77" spans="7:19" ht="15">
      <c r="G77" s="3"/>
      <c r="H77" s="3"/>
      <c r="L77" s="16">
        <v>6658</v>
      </c>
      <c r="P77" s="16">
        <v>6860</v>
      </c>
      <c r="S77" s="10" t="s">
        <v>343</v>
      </c>
    </row>
    <row r="78" spans="1:19" ht="15">
      <c r="A78" s="23" t="s">
        <v>558</v>
      </c>
      <c r="B78" t="s">
        <v>559</v>
      </c>
      <c r="G78" s="3"/>
      <c r="H78" s="3"/>
      <c r="K78" s="3"/>
      <c r="L78" s="3"/>
      <c r="O78" s="3"/>
      <c r="P78" s="3"/>
      <c r="R78" s="3"/>
      <c r="S78" s="3"/>
    </row>
    <row r="79" spans="1:19" ht="15">
      <c r="A79" t="s">
        <v>345</v>
      </c>
      <c r="D79" t="s">
        <v>560</v>
      </c>
      <c r="E79" t="s">
        <v>561</v>
      </c>
      <c r="F79" t="s">
        <v>562</v>
      </c>
      <c r="H79" s="16">
        <v>25000</v>
      </c>
      <c r="L79" s="16">
        <v>24986</v>
      </c>
      <c r="P79" s="16">
        <v>22501</v>
      </c>
      <c r="R79" s="3"/>
      <c r="S79" s="3"/>
    </row>
    <row r="80" spans="1:19" ht="15">
      <c r="A80" t="s">
        <v>563</v>
      </c>
      <c r="E80" t="s">
        <v>561</v>
      </c>
      <c r="G80" s="3"/>
      <c r="H80" s="3"/>
      <c r="L80" s="16">
        <v>114</v>
      </c>
      <c r="P80" s="10" t="s">
        <v>40</v>
      </c>
      <c r="R80" s="3"/>
      <c r="S80" s="3"/>
    </row>
    <row r="81" spans="1:19" ht="15">
      <c r="A81" t="s">
        <v>564</v>
      </c>
      <c r="E81" t="s">
        <v>565</v>
      </c>
      <c r="G81" s="3"/>
      <c r="H81" s="3"/>
      <c r="L81" s="16">
        <v>150</v>
      </c>
      <c r="P81" s="10" t="s">
        <v>40</v>
      </c>
      <c r="R81" s="3"/>
      <c r="S81" s="3"/>
    </row>
    <row r="82" spans="7:19" ht="15">
      <c r="G82" s="3"/>
      <c r="H82" s="3"/>
      <c r="L82" s="16">
        <v>25250</v>
      </c>
      <c r="P82" s="16">
        <v>22501</v>
      </c>
      <c r="S82" s="10" t="s">
        <v>566</v>
      </c>
    </row>
    <row r="83" spans="1:19" ht="15">
      <c r="A83" s="23" t="s">
        <v>567</v>
      </c>
      <c r="B83" t="s">
        <v>21</v>
      </c>
      <c r="G83" s="3"/>
      <c r="H83" s="3"/>
      <c r="K83" s="20"/>
      <c r="L83" s="20"/>
      <c r="M83" s="6"/>
      <c r="N83" s="6"/>
      <c r="O83" s="20"/>
      <c r="P83" s="20"/>
      <c r="Q83" s="6"/>
      <c r="R83" s="3"/>
      <c r="S83" s="3"/>
    </row>
    <row r="84" spans="1:19" ht="15">
      <c r="A84" t="s">
        <v>568</v>
      </c>
      <c r="E84" t="s">
        <v>569</v>
      </c>
      <c r="G84" s="3"/>
      <c r="H84" s="3"/>
      <c r="L84" s="10" t="s">
        <v>40</v>
      </c>
      <c r="P84" s="16">
        <v>203</v>
      </c>
      <c r="S84" s="10" t="s">
        <v>311</v>
      </c>
    </row>
    <row r="85" spans="7:19" ht="15">
      <c r="G85" s="3"/>
      <c r="H85" s="3"/>
      <c r="K85" s="3"/>
      <c r="L85" s="3"/>
      <c r="O85" s="3"/>
      <c r="P85" s="3"/>
      <c r="R85" s="3"/>
      <c r="S85" s="3"/>
    </row>
    <row r="86" spans="1:19" ht="15">
      <c r="A86" s="23" t="s">
        <v>570</v>
      </c>
      <c r="B86" t="s">
        <v>20</v>
      </c>
      <c r="G86" s="3"/>
      <c r="H86" s="3"/>
      <c r="K86" s="20"/>
      <c r="L86" s="20"/>
      <c r="M86" s="6"/>
      <c r="N86" s="6"/>
      <c r="O86" s="20"/>
      <c r="P86" s="20"/>
      <c r="Q86" s="6"/>
      <c r="R86" s="3"/>
      <c r="S86" s="3"/>
    </row>
    <row r="87" spans="1:19" ht="15">
      <c r="A87" t="s">
        <v>571</v>
      </c>
      <c r="C87" t="s">
        <v>572</v>
      </c>
      <c r="D87" t="s">
        <v>573</v>
      </c>
      <c r="E87" t="s">
        <v>574</v>
      </c>
      <c r="F87" t="s">
        <v>575</v>
      </c>
      <c r="H87" s="16">
        <v>19380</v>
      </c>
      <c r="L87" s="16">
        <v>18429</v>
      </c>
      <c r="P87" s="16">
        <v>19012</v>
      </c>
      <c r="R87" s="3"/>
      <c r="S87" s="3"/>
    </row>
    <row r="88" spans="1:19" ht="15">
      <c r="A88" t="s">
        <v>576</v>
      </c>
      <c r="E88" t="s">
        <v>577</v>
      </c>
      <c r="G88" s="3"/>
      <c r="H88" s="3"/>
      <c r="L88" s="16">
        <v>682</v>
      </c>
      <c r="P88" s="16">
        <v>682</v>
      </c>
      <c r="R88" s="3"/>
      <c r="S88" s="3"/>
    </row>
    <row r="89" spans="7:19" ht="15">
      <c r="G89" s="3"/>
      <c r="H89" s="3"/>
      <c r="L89" s="16">
        <v>19111</v>
      </c>
      <c r="P89" s="16">
        <v>19694</v>
      </c>
      <c r="S89" s="10" t="s">
        <v>335</v>
      </c>
    </row>
    <row r="90" spans="1:19" ht="15">
      <c r="A90" s="23" t="s">
        <v>578</v>
      </c>
      <c r="B90" t="s">
        <v>21</v>
      </c>
      <c r="G90" s="3"/>
      <c r="H90" s="3"/>
      <c r="K90" s="20"/>
      <c r="L90" s="20"/>
      <c r="M90" s="6"/>
      <c r="N90" s="6"/>
      <c r="O90" s="20"/>
      <c r="P90" s="20"/>
      <c r="Q90" s="6"/>
      <c r="R90" s="3"/>
      <c r="S90" s="3"/>
    </row>
    <row r="91" spans="1:19" ht="15">
      <c r="A91" t="s">
        <v>579</v>
      </c>
      <c r="C91" t="s">
        <v>580</v>
      </c>
      <c r="D91" t="s">
        <v>581</v>
      </c>
      <c r="E91" t="s">
        <v>582</v>
      </c>
      <c r="F91" t="s">
        <v>583</v>
      </c>
      <c r="H91" s="16">
        <v>12483</v>
      </c>
      <c r="L91" s="16">
        <v>12394</v>
      </c>
      <c r="P91" s="16">
        <v>12404</v>
      </c>
      <c r="R91" s="3"/>
      <c r="S91" s="3"/>
    </row>
    <row r="92" spans="1:19" ht="15">
      <c r="A92" t="s">
        <v>584</v>
      </c>
      <c r="C92" t="s">
        <v>580</v>
      </c>
      <c r="D92" t="s">
        <v>581</v>
      </c>
      <c r="E92" t="s">
        <v>585</v>
      </c>
      <c r="F92" t="s">
        <v>583</v>
      </c>
      <c r="H92" s="16">
        <v>13331</v>
      </c>
      <c r="L92" s="16">
        <v>13331</v>
      </c>
      <c r="P92" s="16">
        <v>13247</v>
      </c>
      <c r="R92" s="3"/>
      <c r="S92" s="3"/>
    </row>
    <row r="93" spans="1:19" ht="15">
      <c r="A93" t="s">
        <v>586</v>
      </c>
      <c r="E93" t="s">
        <v>582</v>
      </c>
      <c r="G93" s="3"/>
      <c r="H93" s="3"/>
      <c r="L93" s="16">
        <v>500</v>
      </c>
      <c r="P93" s="16">
        <v>592</v>
      </c>
      <c r="R93" s="3"/>
      <c r="S93" s="3"/>
    </row>
    <row r="94" spans="7:19" ht="15">
      <c r="G94" s="3"/>
      <c r="H94" s="3"/>
      <c r="L94" s="16">
        <v>26225</v>
      </c>
      <c r="P94" s="16">
        <v>26243</v>
      </c>
      <c r="S94" s="10" t="s">
        <v>566</v>
      </c>
    </row>
    <row r="95" spans="1:19" ht="15">
      <c r="A95" s="23" t="s">
        <v>587</v>
      </c>
      <c r="B95" t="s">
        <v>35</v>
      </c>
      <c r="G95" s="3"/>
      <c r="H95" s="3"/>
      <c r="K95" s="20"/>
      <c r="L95" s="20"/>
      <c r="M95" s="6"/>
      <c r="N95" s="6"/>
      <c r="O95" s="20"/>
      <c r="P95" s="20"/>
      <c r="Q95" s="6"/>
      <c r="R95" s="3"/>
      <c r="S95" s="3"/>
    </row>
    <row r="96" spans="1:19" ht="15">
      <c r="A96" t="s">
        <v>434</v>
      </c>
      <c r="D96" t="s">
        <v>588</v>
      </c>
      <c r="E96" t="s">
        <v>589</v>
      </c>
      <c r="F96" t="s">
        <v>590</v>
      </c>
      <c r="H96" s="16">
        <v>2368</v>
      </c>
      <c r="L96" s="16">
        <v>2368</v>
      </c>
      <c r="P96" s="16">
        <v>2368</v>
      </c>
      <c r="S96" s="10" t="s">
        <v>343</v>
      </c>
    </row>
    <row r="97" spans="7:19" ht="15">
      <c r="G97" s="3"/>
      <c r="H97" s="3"/>
      <c r="K97" s="3"/>
      <c r="L97" s="3"/>
      <c r="O97" s="3"/>
      <c r="P97" s="3"/>
      <c r="R97" s="3"/>
      <c r="S97" s="3"/>
    </row>
    <row r="98" spans="1:19" ht="15">
      <c r="A98" s="23" t="s">
        <v>591</v>
      </c>
      <c r="B98" t="s">
        <v>32</v>
      </c>
      <c r="G98" s="3"/>
      <c r="H98" s="3"/>
      <c r="K98" s="3"/>
      <c r="L98" s="3"/>
      <c r="O98" s="3"/>
      <c r="P98" s="3"/>
      <c r="R98" s="3"/>
      <c r="S98" s="3"/>
    </row>
    <row r="99" spans="1:19" ht="15">
      <c r="A99" t="s">
        <v>592</v>
      </c>
      <c r="E99" t="s">
        <v>593</v>
      </c>
      <c r="G99" s="3"/>
      <c r="H99" s="3"/>
      <c r="L99" s="16">
        <v>933</v>
      </c>
      <c r="P99" s="16">
        <v>1465</v>
      </c>
      <c r="S99" s="10" t="s">
        <v>311</v>
      </c>
    </row>
    <row r="100" spans="7:19" ht="15">
      <c r="G100" s="3"/>
      <c r="H100" s="3"/>
      <c r="K100" s="3"/>
      <c r="L100" s="3"/>
      <c r="O100" s="3"/>
      <c r="P100" s="3"/>
      <c r="R100" s="3"/>
      <c r="S100" s="3"/>
    </row>
    <row r="101" spans="1:19" ht="15">
      <c r="A101" s="23" t="s">
        <v>594</v>
      </c>
      <c r="B101" t="s">
        <v>21</v>
      </c>
      <c r="G101" s="3"/>
      <c r="H101" s="3"/>
      <c r="K101" s="20"/>
      <c r="L101" s="20"/>
      <c r="M101" s="6"/>
      <c r="N101" s="6"/>
      <c r="O101" s="20"/>
      <c r="P101" s="20"/>
      <c r="Q101" s="6"/>
      <c r="R101" s="3"/>
      <c r="S101" s="3"/>
    </row>
    <row r="102" spans="1:19" ht="15">
      <c r="A102" t="s">
        <v>595</v>
      </c>
      <c r="C102" t="s">
        <v>376</v>
      </c>
      <c r="D102" t="s">
        <v>377</v>
      </c>
      <c r="E102" t="s">
        <v>596</v>
      </c>
      <c r="F102" t="s">
        <v>597</v>
      </c>
      <c r="H102" s="16">
        <v>5431</v>
      </c>
      <c r="L102" s="16">
        <v>5396</v>
      </c>
      <c r="P102" s="16">
        <v>5431</v>
      </c>
      <c r="R102" s="3"/>
      <c r="S102" s="3"/>
    </row>
    <row r="103" spans="1:19" ht="15">
      <c r="A103" t="s">
        <v>598</v>
      </c>
      <c r="E103" t="s">
        <v>596</v>
      </c>
      <c r="G103" s="3"/>
      <c r="H103" s="3"/>
      <c r="L103" s="16">
        <v>1000</v>
      </c>
      <c r="P103" s="16">
        <v>1313</v>
      </c>
      <c r="R103" s="3"/>
      <c r="S103" s="3"/>
    </row>
    <row r="104" spans="7:19" ht="15">
      <c r="G104" s="3"/>
      <c r="H104" s="3"/>
      <c r="L104" s="16">
        <v>6396</v>
      </c>
      <c r="P104" s="16">
        <v>6744</v>
      </c>
      <c r="S104" s="10" t="s">
        <v>343</v>
      </c>
    </row>
    <row r="105" spans="1:19" ht="15">
      <c r="A105" s="23" t="s">
        <v>599</v>
      </c>
      <c r="B105" t="s">
        <v>22</v>
      </c>
      <c r="G105" s="3"/>
      <c r="H105" s="3"/>
      <c r="K105" s="20"/>
      <c r="L105" s="20"/>
      <c r="M105" s="6"/>
      <c r="N105" s="6"/>
      <c r="O105" s="20"/>
      <c r="P105" s="20"/>
      <c r="Q105" s="6"/>
      <c r="R105" s="3"/>
      <c r="S105" s="3"/>
    </row>
    <row r="106" spans="1:19" ht="15">
      <c r="A106" t="s">
        <v>328</v>
      </c>
      <c r="D106" t="s">
        <v>600</v>
      </c>
      <c r="E106" t="s">
        <v>601</v>
      </c>
      <c r="F106" t="s">
        <v>602</v>
      </c>
      <c r="H106" s="16">
        <v>16000</v>
      </c>
      <c r="L106" s="16">
        <v>15931</v>
      </c>
      <c r="P106" s="16">
        <v>16000</v>
      </c>
      <c r="R106" s="3"/>
      <c r="S106" s="3"/>
    </row>
    <row r="107" spans="1:19" ht="15">
      <c r="A107" t="s">
        <v>603</v>
      </c>
      <c r="E107" t="s">
        <v>601</v>
      </c>
      <c r="G107" s="3"/>
      <c r="H107" s="3"/>
      <c r="L107" s="16">
        <v>1000</v>
      </c>
      <c r="P107" s="16">
        <v>981</v>
      </c>
      <c r="R107" s="3"/>
      <c r="S107" s="3"/>
    </row>
    <row r="108" spans="7:19" ht="15">
      <c r="G108" s="3"/>
      <c r="H108" s="3"/>
      <c r="L108" s="16">
        <v>16931</v>
      </c>
      <c r="P108" s="16">
        <v>16981</v>
      </c>
      <c r="S108" s="10" t="s">
        <v>335</v>
      </c>
    </row>
    <row r="109" spans="1:19" ht="15">
      <c r="A109" s="23" t="s">
        <v>604</v>
      </c>
      <c r="B109" t="s">
        <v>605</v>
      </c>
      <c r="G109" s="3"/>
      <c r="H109" s="3"/>
      <c r="K109" s="20"/>
      <c r="L109" s="20"/>
      <c r="M109" s="6"/>
      <c r="N109" s="6"/>
      <c r="O109" s="20"/>
      <c r="P109" s="20"/>
      <c r="Q109" s="6"/>
      <c r="R109" s="3"/>
      <c r="S109" s="3"/>
    </row>
    <row r="110" spans="1:19" ht="15">
      <c r="A110" t="s">
        <v>606</v>
      </c>
      <c r="E110" t="s">
        <v>607</v>
      </c>
      <c r="G110" s="3"/>
      <c r="H110" s="3"/>
      <c r="L110" s="16">
        <v>180</v>
      </c>
      <c r="N110" s="6"/>
      <c r="P110" s="10" t="s">
        <v>40</v>
      </c>
      <c r="R110" s="3"/>
      <c r="S110" s="3"/>
    </row>
    <row r="111" spans="1:19" ht="15">
      <c r="A111" t="s">
        <v>608</v>
      </c>
      <c r="E111" t="s">
        <v>607</v>
      </c>
      <c r="G111" s="3"/>
      <c r="H111" s="3"/>
      <c r="L111" s="16">
        <v>190</v>
      </c>
      <c r="N111" s="6"/>
      <c r="P111" s="16">
        <v>246</v>
      </c>
      <c r="R111" s="3"/>
      <c r="S111" s="3"/>
    </row>
    <row r="112" spans="7:19" ht="15">
      <c r="G112" s="3"/>
      <c r="H112" s="3"/>
      <c r="L112" s="16">
        <v>370</v>
      </c>
      <c r="P112" s="16">
        <v>246</v>
      </c>
      <c r="S112" s="10" t="s">
        <v>311</v>
      </c>
    </row>
    <row r="113" spans="1:19" ht="15">
      <c r="A113" s="23" t="s">
        <v>609</v>
      </c>
      <c r="B113" t="s">
        <v>20</v>
      </c>
      <c r="G113" s="3"/>
      <c r="H113" s="3"/>
      <c r="K113" s="20"/>
      <c r="L113" s="20"/>
      <c r="M113" s="6"/>
      <c r="N113" s="6"/>
      <c r="O113" s="20"/>
      <c r="P113" s="20"/>
      <c r="Q113" s="6"/>
      <c r="R113" s="3"/>
      <c r="S113" s="3"/>
    </row>
    <row r="114" spans="1:19" ht="15">
      <c r="A114" t="s">
        <v>383</v>
      </c>
      <c r="C114" t="s">
        <v>610</v>
      </c>
      <c r="D114" t="s">
        <v>611</v>
      </c>
      <c r="E114" t="s">
        <v>535</v>
      </c>
      <c r="F114" t="s">
        <v>536</v>
      </c>
      <c r="H114" s="16">
        <v>5715</v>
      </c>
      <c r="L114" s="16">
        <v>5687</v>
      </c>
      <c r="P114" s="16">
        <v>5687</v>
      </c>
      <c r="S114" s="10" t="s">
        <v>343</v>
      </c>
    </row>
    <row r="115" spans="7:19" ht="15">
      <c r="G115" s="3"/>
      <c r="H115" s="3"/>
      <c r="K115" s="3"/>
      <c r="L115" s="3"/>
      <c r="O115" s="3"/>
      <c r="P115" s="3"/>
      <c r="R115" s="3"/>
      <c r="S115" s="3"/>
    </row>
    <row r="116" spans="1:19" ht="15">
      <c r="A116" s="23" t="s">
        <v>612</v>
      </c>
      <c r="B116" t="s">
        <v>20</v>
      </c>
      <c r="G116" s="3"/>
      <c r="H116" s="3"/>
      <c r="K116" s="20"/>
      <c r="L116" s="20"/>
      <c r="M116" s="6"/>
      <c r="N116" s="6"/>
      <c r="O116" s="20"/>
      <c r="P116" s="20"/>
      <c r="Q116" s="6"/>
      <c r="R116" s="3"/>
      <c r="S116" s="3"/>
    </row>
    <row r="117" spans="1:19" ht="15">
      <c r="A117" t="s">
        <v>613</v>
      </c>
      <c r="C117" t="s">
        <v>440</v>
      </c>
      <c r="D117" t="s">
        <v>614</v>
      </c>
      <c r="E117" t="s">
        <v>615</v>
      </c>
      <c r="F117" t="s">
        <v>616</v>
      </c>
      <c r="H117" s="16">
        <v>16568</v>
      </c>
      <c r="L117" s="16">
        <v>16448</v>
      </c>
      <c r="P117" s="16">
        <v>16448</v>
      </c>
      <c r="S117" s="10" t="s">
        <v>335</v>
      </c>
    </row>
    <row r="118" spans="7:19" ht="15">
      <c r="G118" s="3"/>
      <c r="H118" s="3"/>
      <c r="K118" s="3"/>
      <c r="L118" s="3"/>
      <c r="O118" s="3"/>
      <c r="P118" s="3"/>
      <c r="R118" s="3"/>
      <c r="S118" s="3"/>
    </row>
  </sheetData>
  <sheetProtection selectLockedCells="1" selectUnlockedCells="1"/>
  <mergeCells count="258">
    <mergeCell ref="G4:H4"/>
    <mergeCell ref="K4:L4"/>
    <mergeCell ref="O4:P4"/>
    <mergeCell ref="R4:S4"/>
    <mergeCell ref="G5:H5"/>
    <mergeCell ref="K5:L5"/>
    <mergeCell ref="O5:P5"/>
    <mergeCell ref="R5:S5"/>
    <mergeCell ref="R6:S6"/>
    <mergeCell ref="G7:H7"/>
    <mergeCell ref="R7:S7"/>
    <mergeCell ref="G8:H8"/>
    <mergeCell ref="G9:H9"/>
    <mergeCell ref="K9:L9"/>
    <mergeCell ref="O9:P9"/>
    <mergeCell ref="R9:S9"/>
    <mergeCell ref="R10:S10"/>
    <mergeCell ref="G11:H11"/>
    <mergeCell ref="R11:S11"/>
    <mergeCell ref="G12:H12"/>
    <mergeCell ref="R12:S12"/>
    <mergeCell ref="G13:H13"/>
    <mergeCell ref="G14:H14"/>
    <mergeCell ref="K14:L14"/>
    <mergeCell ref="O14:P14"/>
    <mergeCell ref="R14:S14"/>
    <mergeCell ref="G15:H15"/>
    <mergeCell ref="R15:S15"/>
    <mergeCell ref="G16:H16"/>
    <mergeCell ref="R16:S16"/>
    <mergeCell ref="G17:H17"/>
    <mergeCell ref="G18:H18"/>
    <mergeCell ref="K18:L18"/>
    <mergeCell ref="O18:P18"/>
    <mergeCell ref="R18:S18"/>
    <mergeCell ref="R19:S19"/>
    <mergeCell ref="R20:S20"/>
    <mergeCell ref="G21:H21"/>
    <mergeCell ref="G22:H22"/>
    <mergeCell ref="K22:L22"/>
    <mergeCell ref="O22:P22"/>
    <mergeCell ref="R22:S22"/>
    <mergeCell ref="R23:S23"/>
    <mergeCell ref="G24:H24"/>
    <mergeCell ref="R24:S24"/>
    <mergeCell ref="G25:H25"/>
    <mergeCell ref="G26:H26"/>
    <mergeCell ref="K26:L26"/>
    <mergeCell ref="O26:P26"/>
    <mergeCell ref="R26:S26"/>
    <mergeCell ref="G27:H27"/>
    <mergeCell ref="G28:H28"/>
    <mergeCell ref="K28:L28"/>
    <mergeCell ref="O28:P28"/>
    <mergeCell ref="R28:S28"/>
    <mergeCell ref="G29:H29"/>
    <mergeCell ref="K29:L29"/>
    <mergeCell ref="O29:P29"/>
    <mergeCell ref="R29:S29"/>
    <mergeCell ref="R30:S30"/>
    <mergeCell ref="G31:H31"/>
    <mergeCell ref="R31:S31"/>
    <mergeCell ref="G32:H32"/>
    <mergeCell ref="G33:H33"/>
    <mergeCell ref="K33:L33"/>
    <mergeCell ref="O33:P33"/>
    <mergeCell ref="R33:S33"/>
    <mergeCell ref="R34:S34"/>
    <mergeCell ref="G35:H35"/>
    <mergeCell ref="R35:S35"/>
    <mergeCell ref="G36:H36"/>
    <mergeCell ref="G37:H37"/>
    <mergeCell ref="K37:L37"/>
    <mergeCell ref="O37:P37"/>
    <mergeCell ref="R37:S37"/>
    <mergeCell ref="R38:S38"/>
    <mergeCell ref="G39:H39"/>
    <mergeCell ref="R39:S39"/>
    <mergeCell ref="G40:H40"/>
    <mergeCell ref="G41:H41"/>
    <mergeCell ref="K41:L41"/>
    <mergeCell ref="O41:P41"/>
    <mergeCell ref="R41:S41"/>
    <mergeCell ref="G42:H42"/>
    <mergeCell ref="G43:H43"/>
    <mergeCell ref="K43:L43"/>
    <mergeCell ref="O43:P43"/>
    <mergeCell ref="R43:S43"/>
    <mergeCell ref="G44:H44"/>
    <mergeCell ref="K44:L44"/>
    <mergeCell ref="O44:P44"/>
    <mergeCell ref="R44:S44"/>
    <mergeCell ref="R45:S45"/>
    <mergeCell ref="R46:S46"/>
    <mergeCell ref="G47:H47"/>
    <mergeCell ref="G48:H48"/>
    <mergeCell ref="K48:L48"/>
    <mergeCell ref="O48:P48"/>
    <mergeCell ref="R48:S48"/>
    <mergeCell ref="G49:H49"/>
    <mergeCell ref="R49:S49"/>
    <mergeCell ref="G50:H50"/>
    <mergeCell ref="R50:S50"/>
    <mergeCell ref="G51:H51"/>
    <mergeCell ref="R51:S51"/>
    <mergeCell ref="G52:H52"/>
    <mergeCell ref="G53:H53"/>
    <mergeCell ref="K53:L53"/>
    <mergeCell ref="O53:P53"/>
    <mergeCell ref="R53:S53"/>
    <mergeCell ref="G54:H54"/>
    <mergeCell ref="G55:H55"/>
    <mergeCell ref="K55:L55"/>
    <mergeCell ref="O55:P55"/>
    <mergeCell ref="R55:S55"/>
    <mergeCell ref="G56:H56"/>
    <mergeCell ref="K56:L56"/>
    <mergeCell ref="O56:P56"/>
    <mergeCell ref="R56:S56"/>
    <mergeCell ref="R57:S57"/>
    <mergeCell ref="G58:H58"/>
    <mergeCell ref="R58:S58"/>
    <mergeCell ref="G59:H59"/>
    <mergeCell ref="G60:H60"/>
    <mergeCell ref="K60:L60"/>
    <mergeCell ref="O60:P60"/>
    <mergeCell ref="R60:S60"/>
    <mergeCell ref="G62:H62"/>
    <mergeCell ref="K62:L62"/>
    <mergeCell ref="O62:P62"/>
    <mergeCell ref="R62:S62"/>
    <mergeCell ref="G63:H63"/>
    <mergeCell ref="K63:L63"/>
    <mergeCell ref="O63:P63"/>
    <mergeCell ref="R63:S63"/>
    <mergeCell ref="G64:H64"/>
    <mergeCell ref="G65:H65"/>
    <mergeCell ref="K65:L65"/>
    <mergeCell ref="O65:P65"/>
    <mergeCell ref="R65:S65"/>
    <mergeCell ref="G66:H66"/>
    <mergeCell ref="K66:L66"/>
    <mergeCell ref="O66:P66"/>
    <mergeCell ref="R66:S66"/>
    <mergeCell ref="R67:S67"/>
    <mergeCell ref="G68:H68"/>
    <mergeCell ref="R68:S68"/>
    <mergeCell ref="G69:H69"/>
    <mergeCell ref="G70:H70"/>
    <mergeCell ref="K70:L70"/>
    <mergeCell ref="O70:P70"/>
    <mergeCell ref="R70:S70"/>
    <mergeCell ref="R71:S71"/>
    <mergeCell ref="G72:H72"/>
    <mergeCell ref="R72:S72"/>
    <mergeCell ref="G73:H73"/>
    <mergeCell ref="G74:H74"/>
    <mergeCell ref="K74:L74"/>
    <mergeCell ref="O74:P74"/>
    <mergeCell ref="R74:S74"/>
    <mergeCell ref="R75:S75"/>
    <mergeCell ref="G76:H76"/>
    <mergeCell ref="R76:S76"/>
    <mergeCell ref="G77:H77"/>
    <mergeCell ref="G78:H78"/>
    <mergeCell ref="K78:L78"/>
    <mergeCell ref="O78:P78"/>
    <mergeCell ref="R78:S78"/>
    <mergeCell ref="R79:S79"/>
    <mergeCell ref="G80:H80"/>
    <mergeCell ref="R80:S80"/>
    <mergeCell ref="G81:H81"/>
    <mergeCell ref="R81:S81"/>
    <mergeCell ref="G82:H82"/>
    <mergeCell ref="G83:H83"/>
    <mergeCell ref="K83:L83"/>
    <mergeCell ref="O83:P83"/>
    <mergeCell ref="R83:S83"/>
    <mergeCell ref="G84:H84"/>
    <mergeCell ref="G85:H85"/>
    <mergeCell ref="K85:L85"/>
    <mergeCell ref="O85:P85"/>
    <mergeCell ref="R85:S85"/>
    <mergeCell ref="G86:H86"/>
    <mergeCell ref="K86:L86"/>
    <mergeCell ref="O86:P86"/>
    <mergeCell ref="R86:S86"/>
    <mergeCell ref="R87:S87"/>
    <mergeCell ref="G88:H88"/>
    <mergeCell ref="R88:S88"/>
    <mergeCell ref="G89:H89"/>
    <mergeCell ref="G90:H90"/>
    <mergeCell ref="K90:L90"/>
    <mergeCell ref="O90:P90"/>
    <mergeCell ref="R90:S90"/>
    <mergeCell ref="R91:S91"/>
    <mergeCell ref="R92:S92"/>
    <mergeCell ref="G93:H93"/>
    <mergeCell ref="R93:S93"/>
    <mergeCell ref="G94:H94"/>
    <mergeCell ref="G95:H95"/>
    <mergeCell ref="K95:L95"/>
    <mergeCell ref="O95:P95"/>
    <mergeCell ref="R95:S95"/>
    <mergeCell ref="G97:H97"/>
    <mergeCell ref="K97:L97"/>
    <mergeCell ref="O97:P97"/>
    <mergeCell ref="R97:S97"/>
    <mergeCell ref="G98:H98"/>
    <mergeCell ref="K98:L98"/>
    <mergeCell ref="O98:P98"/>
    <mergeCell ref="R98:S98"/>
    <mergeCell ref="G99:H99"/>
    <mergeCell ref="G100:H100"/>
    <mergeCell ref="K100:L100"/>
    <mergeCell ref="O100:P100"/>
    <mergeCell ref="R100:S100"/>
    <mergeCell ref="G101:H101"/>
    <mergeCell ref="K101:L101"/>
    <mergeCell ref="O101:P101"/>
    <mergeCell ref="R101:S101"/>
    <mergeCell ref="R102:S102"/>
    <mergeCell ref="G103:H103"/>
    <mergeCell ref="R103:S103"/>
    <mergeCell ref="G104:H104"/>
    <mergeCell ref="G105:H105"/>
    <mergeCell ref="K105:L105"/>
    <mergeCell ref="O105:P105"/>
    <mergeCell ref="R105:S105"/>
    <mergeCell ref="R106:S106"/>
    <mergeCell ref="G107:H107"/>
    <mergeCell ref="R107:S107"/>
    <mergeCell ref="G108:H108"/>
    <mergeCell ref="G109:H109"/>
    <mergeCell ref="K109:L109"/>
    <mergeCell ref="O109:P109"/>
    <mergeCell ref="R109:S109"/>
    <mergeCell ref="G110:H110"/>
    <mergeCell ref="R110:S110"/>
    <mergeCell ref="G111:H111"/>
    <mergeCell ref="R111:S111"/>
    <mergeCell ref="G112:H112"/>
    <mergeCell ref="G113:H113"/>
    <mergeCell ref="K113:L113"/>
    <mergeCell ref="O113:P113"/>
    <mergeCell ref="R113:S113"/>
    <mergeCell ref="G115:H115"/>
    <mergeCell ref="K115:L115"/>
    <mergeCell ref="O115:P115"/>
    <mergeCell ref="R115:S115"/>
    <mergeCell ref="G116:H116"/>
    <mergeCell ref="K116:L116"/>
    <mergeCell ref="O116:P116"/>
    <mergeCell ref="R116:S116"/>
    <mergeCell ref="G118:H118"/>
    <mergeCell ref="K118:L118"/>
    <mergeCell ref="O118:P118"/>
    <mergeCell ref="R118:S11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T97"/>
  <sheetViews>
    <sheetView workbookViewId="0" topLeftCell="A1">
      <selection activeCell="A1" sqref="A1"/>
    </sheetView>
  </sheetViews>
  <sheetFormatPr defaultColWidth="8.00390625" defaultRowHeight="15"/>
  <cols>
    <col min="1" max="1" width="57.7109375" style="0" customWidth="1"/>
    <col min="2" max="2" width="31.7109375" style="0" customWidth="1"/>
    <col min="3" max="3" width="22.7109375" style="0" customWidth="1"/>
    <col min="4" max="4" width="12.7109375" style="0" customWidth="1"/>
    <col min="5" max="6" width="10.7109375" style="0" customWidth="1"/>
    <col min="7"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4.7109375" style="0" customWidth="1"/>
    <col min="20" max="16384" width="8.7109375" style="0" customWidth="1"/>
  </cols>
  <sheetData>
    <row r="3" spans="1:19" ht="15">
      <c r="A3" s="23" t="s">
        <v>617</v>
      </c>
      <c r="B3" t="s">
        <v>25</v>
      </c>
      <c r="G3" s="3"/>
      <c r="H3" s="3"/>
      <c r="K3" s="3"/>
      <c r="L3" s="3"/>
      <c r="O3" s="3"/>
      <c r="P3" s="3"/>
      <c r="R3" s="3"/>
      <c r="S3" s="3"/>
    </row>
    <row r="4" spans="1:19" ht="15">
      <c r="A4" t="s">
        <v>618</v>
      </c>
      <c r="E4" t="s">
        <v>619</v>
      </c>
      <c r="G4" s="3"/>
      <c r="H4" s="3"/>
      <c r="L4" s="16">
        <v>500</v>
      </c>
      <c r="P4" s="16">
        <v>204</v>
      </c>
      <c r="S4" s="10" t="s">
        <v>311</v>
      </c>
    </row>
    <row r="5" spans="7:19" ht="15">
      <c r="G5" s="3"/>
      <c r="H5" s="3"/>
      <c r="K5" s="3"/>
      <c r="L5" s="3"/>
      <c r="O5" s="3"/>
      <c r="P5" s="3"/>
      <c r="R5" s="3"/>
      <c r="S5" s="3"/>
    </row>
    <row r="6" spans="1:19" ht="15">
      <c r="A6" s="23" t="s">
        <v>620</v>
      </c>
      <c r="B6" t="s">
        <v>22</v>
      </c>
      <c r="G6" s="3"/>
      <c r="H6" s="3"/>
      <c r="K6" s="3"/>
      <c r="L6" s="3"/>
      <c r="O6" s="3"/>
      <c r="P6" s="3"/>
      <c r="R6" s="3"/>
      <c r="S6" s="3"/>
    </row>
    <row r="7" spans="1:19" ht="15">
      <c r="A7" t="s">
        <v>76</v>
      </c>
      <c r="D7" t="s">
        <v>482</v>
      </c>
      <c r="E7" t="s">
        <v>621</v>
      </c>
      <c r="F7" t="s">
        <v>622</v>
      </c>
      <c r="H7" s="16">
        <v>5000</v>
      </c>
      <c r="L7" s="16">
        <v>4963</v>
      </c>
      <c r="P7" s="16">
        <v>5000</v>
      </c>
      <c r="R7" s="3"/>
      <c r="S7" s="3"/>
    </row>
    <row r="8" spans="1:19" ht="15">
      <c r="A8" t="s">
        <v>623</v>
      </c>
      <c r="E8" t="s">
        <v>624</v>
      </c>
      <c r="G8" s="3"/>
      <c r="H8" s="3"/>
      <c r="L8" s="16">
        <v>209</v>
      </c>
      <c r="P8" s="16">
        <v>743</v>
      </c>
      <c r="R8" s="3"/>
      <c r="S8" s="3"/>
    </row>
    <row r="9" spans="7:19" ht="15">
      <c r="G9" s="3"/>
      <c r="H9" s="3"/>
      <c r="L9" s="16">
        <v>5172</v>
      </c>
      <c r="P9" s="16">
        <v>5743</v>
      </c>
      <c r="S9" s="10" t="s">
        <v>343</v>
      </c>
    </row>
    <row r="10" spans="1:19" ht="15">
      <c r="A10" s="23" t="s">
        <v>625</v>
      </c>
      <c r="B10" t="s">
        <v>20</v>
      </c>
      <c r="G10" s="3"/>
      <c r="H10" s="3"/>
      <c r="K10" s="3"/>
      <c r="L10" s="3"/>
      <c r="O10" s="3"/>
      <c r="P10" s="3"/>
      <c r="R10" s="3"/>
      <c r="S10" s="3"/>
    </row>
    <row r="11" spans="1:19" ht="15">
      <c r="A11" t="s">
        <v>626</v>
      </c>
      <c r="E11" t="s">
        <v>627</v>
      </c>
      <c r="G11" s="3"/>
      <c r="H11" s="3"/>
      <c r="L11" s="16">
        <v>500</v>
      </c>
      <c r="P11" s="16">
        <v>1224</v>
      </c>
      <c r="S11" s="10" t="s">
        <v>311</v>
      </c>
    </row>
    <row r="12" spans="7:19" ht="15">
      <c r="G12" s="3"/>
      <c r="H12" s="3"/>
      <c r="K12" s="3"/>
      <c r="L12" s="3"/>
      <c r="O12" s="3"/>
      <c r="P12" s="3"/>
      <c r="R12" s="3"/>
      <c r="S12" s="3"/>
    </row>
    <row r="13" spans="1:19" ht="15">
      <c r="A13" s="23" t="s">
        <v>628</v>
      </c>
      <c r="B13" t="s">
        <v>34</v>
      </c>
      <c r="G13" s="3"/>
      <c r="H13" s="3"/>
      <c r="K13" s="3"/>
      <c r="L13" s="3"/>
      <c r="O13" s="3"/>
      <c r="P13" s="3"/>
      <c r="R13" s="3"/>
      <c r="S13" s="3"/>
    </row>
    <row r="14" spans="1:19" ht="15">
      <c r="A14" t="s">
        <v>629</v>
      </c>
      <c r="E14" t="s">
        <v>630</v>
      </c>
      <c r="G14" s="3"/>
      <c r="H14" s="3"/>
      <c r="L14" s="16">
        <v>265</v>
      </c>
      <c r="P14" s="16">
        <v>895</v>
      </c>
      <c r="S14" s="10" t="s">
        <v>311</v>
      </c>
    </row>
    <row r="15" spans="7:19" ht="15">
      <c r="G15" s="3"/>
      <c r="H15" s="3"/>
      <c r="K15" s="3"/>
      <c r="L15" s="3"/>
      <c r="O15" s="3"/>
      <c r="P15" s="3"/>
      <c r="R15" s="3"/>
      <c r="S15" s="3"/>
    </row>
    <row r="16" spans="1:19" ht="15">
      <c r="A16" s="23" t="s">
        <v>631</v>
      </c>
      <c r="B16" t="s">
        <v>23</v>
      </c>
      <c r="G16" s="3"/>
      <c r="H16" s="3"/>
      <c r="K16" s="3"/>
      <c r="L16" s="3"/>
      <c r="O16" s="3"/>
      <c r="P16" s="3"/>
      <c r="R16" s="3"/>
      <c r="S16" s="3"/>
    </row>
    <row r="17" spans="1:19" ht="15">
      <c r="A17" t="s">
        <v>632</v>
      </c>
      <c r="E17" t="s">
        <v>633</v>
      </c>
      <c r="G17" s="3"/>
      <c r="H17" s="3"/>
      <c r="L17" s="16">
        <v>549</v>
      </c>
      <c r="P17" s="16">
        <v>4466</v>
      </c>
      <c r="S17" s="10" t="s">
        <v>343</v>
      </c>
    </row>
    <row r="18" spans="7:19" ht="15">
      <c r="G18" s="3"/>
      <c r="H18" s="3"/>
      <c r="K18" s="3"/>
      <c r="L18" s="3"/>
      <c r="O18" s="3"/>
      <c r="P18" s="3"/>
      <c r="R18" s="3"/>
      <c r="S18" s="3"/>
    </row>
    <row r="19" spans="1:19" ht="15">
      <c r="A19" s="23" t="s">
        <v>634</v>
      </c>
      <c r="B19" t="s">
        <v>23</v>
      </c>
      <c r="G19" s="3"/>
      <c r="H19" s="3"/>
      <c r="K19" s="3"/>
      <c r="L19" s="3"/>
      <c r="O19" s="3"/>
      <c r="P19" s="3"/>
      <c r="R19" s="3"/>
      <c r="S19" s="3"/>
    </row>
    <row r="20" spans="1:19" ht="15">
      <c r="A20" t="s">
        <v>345</v>
      </c>
      <c r="D20" t="s">
        <v>635</v>
      </c>
      <c r="E20" t="s">
        <v>636</v>
      </c>
      <c r="F20" t="s">
        <v>637</v>
      </c>
      <c r="H20" s="16">
        <v>17570</v>
      </c>
      <c r="L20" s="16">
        <v>17510</v>
      </c>
      <c r="P20" s="16">
        <v>17570</v>
      </c>
      <c r="R20" s="3"/>
      <c r="S20" s="3"/>
    </row>
    <row r="21" spans="1:19" ht="15">
      <c r="A21" t="s">
        <v>638</v>
      </c>
      <c r="E21" t="s">
        <v>636</v>
      </c>
      <c r="G21" s="3"/>
      <c r="H21" s="3"/>
      <c r="L21" s="16">
        <v>392</v>
      </c>
      <c r="P21" s="16">
        <v>564</v>
      </c>
      <c r="R21" s="3"/>
      <c r="S21" s="3"/>
    </row>
    <row r="22" spans="1:19" ht="15">
      <c r="A22" t="s">
        <v>639</v>
      </c>
      <c r="E22" t="s">
        <v>640</v>
      </c>
      <c r="G22" s="3"/>
      <c r="H22" s="3"/>
      <c r="L22" s="16">
        <v>48</v>
      </c>
      <c r="P22" s="16">
        <v>70</v>
      </c>
      <c r="R22" s="3"/>
      <c r="S22" s="3"/>
    </row>
    <row r="23" spans="1:19" ht="15">
      <c r="A23" t="s">
        <v>641</v>
      </c>
      <c r="E23" t="s">
        <v>636</v>
      </c>
      <c r="G23" s="3"/>
      <c r="H23" s="3"/>
      <c r="L23" s="16">
        <v>462</v>
      </c>
      <c r="P23" s="16">
        <v>259</v>
      </c>
      <c r="R23" s="3"/>
      <c r="S23" s="3"/>
    </row>
    <row r="24" spans="7:19" ht="15">
      <c r="G24" s="3"/>
      <c r="H24" s="3"/>
      <c r="L24" s="16">
        <v>18412</v>
      </c>
      <c r="P24" s="16">
        <v>18463</v>
      </c>
      <c r="S24" s="10" t="s">
        <v>335</v>
      </c>
    </row>
    <row r="25" spans="1:19" ht="15">
      <c r="A25" s="23" t="s">
        <v>642</v>
      </c>
      <c r="B25" t="s">
        <v>33</v>
      </c>
      <c r="G25" s="3"/>
      <c r="H25" s="3"/>
      <c r="K25" s="3"/>
      <c r="L25" s="3"/>
      <c r="O25" s="3"/>
      <c r="P25" s="3"/>
      <c r="R25" s="3"/>
      <c r="S25" s="3"/>
    </row>
    <row r="26" spans="1:19" ht="15">
      <c r="A26" t="s">
        <v>434</v>
      </c>
      <c r="C26" t="s">
        <v>643</v>
      </c>
      <c r="D26" t="s">
        <v>644</v>
      </c>
      <c r="E26" t="s">
        <v>645</v>
      </c>
      <c r="F26" t="s">
        <v>646</v>
      </c>
      <c r="H26" s="16">
        <v>10831</v>
      </c>
      <c r="L26" s="16">
        <v>10779</v>
      </c>
      <c r="P26" s="16">
        <v>10779</v>
      </c>
      <c r="R26" s="3"/>
      <c r="S26" s="3"/>
    </row>
    <row r="27" spans="1:19" ht="15">
      <c r="A27" t="s">
        <v>647</v>
      </c>
      <c r="E27" t="s">
        <v>645</v>
      </c>
      <c r="G27" s="3"/>
      <c r="H27" s="3"/>
      <c r="L27" s="16">
        <v>500</v>
      </c>
      <c r="P27" s="16">
        <v>500</v>
      </c>
      <c r="R27" s="3"/>
      <c r="S27" s="3"/>
    </row>
    <row r="28" spans="1:19" ht="15">
      <c r="A28" s="11"/>
      <c r="G28" s="3"/>
      <c r="H28" s="3"/>
      <c r="L28" s="16">
        <v>11279</v>
      </c>
      <c r="N28" s="6"/>
      <c r="P28" s="16">
        <v>11279</v>
      </c>
      <c r="S28" s="10" t="s">
        <v>351</v>
      </c>
    </row>
    <row r="29" spans="1:19" ht="15">
      <c r="A29" s="23" t="s">
        <v>648</v>
      </c>
      <c r="B29" t="s">
        <v>21</v>
      </c>
      <c r="G29" s="3"/>
      <c r="H29" s="3"/>
      <c r="K29" s="20"/>
      <c r="L29" s="20"/>
      <c r="M29" s="6"/>
      <c r="N29" s="6"/>
      <c r="O29" s="20"/>
      <c r="P29" s="20"/>
      <c r="Q29" s="6"/>
      <c r="R29" s="3"/>
      <c r="S29" s="3"/>
    </row>
    <row r="30" spans="1:19" ht="15">
      <c r="A30" t="s">
        <v>383</v>
      </c>
      <c r="C30" t="s">
        <v>649</v>
      </c>
      <c r="D30" t="s">
        <v>385</v>
      </c>
      <c r="E30" t="s">
        <v>650</v>
      </c>
      <c r="F30" t="s">
        <v>651</v>
      </c>
      <c r="H30" s="16">
        <v>6167</v>
      </c>
      <c r="L30" s="16">
        <v>6055</v>
      </c>
      <c r="P30" s="16">
        <v>6167</v>
      </c>
      <c r="R30" s="3"/>
      <c r="S30" s="3"/>
    </row>
    <row r="31" spans="1:19" ht="15">
      <c r="A31" t="s">
        <v>652</v>
      </c>
      <c r="E31" t="s">
        <v>650</v>
      </c>
      <c r="G31" s="3"/>
      <c r="H31" s="3"/>
      <c r="L31" s="16">
        <v>900</v>
      </c>
      <c r="P31" s="16">
        <v>462</v>
      </c>
      <c r="R31" s="3"/>
      <c r="S31" s="3"/>
    </row>
    <row r="32" spans="7:19" ht="15">
      <c r="G32" s="3"/>
      <c r="H32" s="3"/>
      <c r="L32" s="16">
        <v>6955</v>
      </c>
      <c r="P32" s="16">
        <v>6629</v>
      </c>
      <c r="S32" s="10" t="s">
        <v>351</v>
      </c>
    </row>
    <row r="33" spans="1:19" ht="15">
      <c r="A33" s="23" t="s">
        <v>653</v>
      </c>
      <c r="B33" t="s">
        <v>23</v>
      </c>
      <c r="G33" s="3"/>
      <c r="H33" s="3"/>
      <c r="K33" s="20"/>
      <c r="L33" s="20"/>
      <c r="M33" s="6"/>
      <c r="N33" s="6"/>
      <c r="O33" s="20"/>
      <c r="P33" s="20"/>
      <c r="Q33" s="6"/>
      <c r="R33" s="3"/>
      <c r="S33" s="3"/>
    </row>
    <row r="34" spans="1:19" ht="15">
      <c r="A34" t="s">
        <v>654</v>
      </c>
      <c r="E34" t="s">
        <v>655</v>
      </c>
      <c r="G34" s="3"/>
      <c r="H34" s="3"/>
      <c r="L34" s="10" t="s">
        <v>40</v>
      </c>
      <c r="P34" s="10" t="s">
        <v>40</v>
      </c>
      <c r="S34" s="10" t="s">
        <v>311</v>
      </c>
    </row>
    <row r="35" spans="7:19" ht="15">
      <c r="G35" s="3"/>
      <c r="H35" s="3"/>
      <c r="K35" s="3"/>
      <c r="L35" s="3"/>
      <c r="O35" s="3"/>
      <c r="P35" s="3"/>
      <c r="R35" s="3"/>
      <c r="S35" s="3"/>
    </row>
    <row r="36" spans="1:19" ht="15">
      <c r="A36" s="23" t="s">
        <v>656</v>
      </c>
      <c r="B36" t="s">
        <v>23</v>
      </c>
      <c r="G36" s="3"/>
      <c r="H36" s="3"/>
      <c r="K36" s="3"/>
      <c r="L36" s="3"/>
      <c r="O36" s="3"/>
      <c r="P36" s="3"/>
      <c r="R36" s="3"/>
      <c r="S36" s="3"/>
    </row>
    <row r="37" spans="1:19" ht="15">
      <c r="A37" t="s">
        <v>345</v>
      </c>
      <c r="D37" t="s">
        <v>508</v>
      </c>
      <c r="E37" t="s">
        <v>657</v>
      </c>
      <c r="F37" t="s">
        <v>658</v>
      </c>
      <c r="H37" s="16">
        <v>13804</v>
      </c>
      <c r="L37" s="16">
        <v>13791</v>
      </c>
      <c r="P37" s="16">
        <v>13804</v>
      </c>
      <c r="R37" s="3"/>
      <c r="S37" s="3"/>
    </row>
    <row r="38" spans="1:19" ht="15">
      <c r="A38" t="s">
        <v>659</v>
      </c>
      <c r="D38" t="s">
        <v>508</v>
      </c>
      <c r="E38" t="s">
        <v>657</v>
      </c>
      <c r="F38" t="s">
        <v>660</v>
      </c>
      <c r="H38" s="10" t="s">
        <v>40</v>
      </c>
      <c r="L38" s="10" t="s">
        <v>40</v>
      </c>
      <c r="P38" s="10" t="s">
        <v>40</v>
      </c>
      <c r="R38" s="3"/>
      <c r="S38" s="3"/>
    </row>
    <row r="39" spans="1:19" ht="15">
      <c r="A39" t="s">
        <v>661</v>
      </c>
      <c r="E39" t="s">
        <v>657</v>
      </c>
      <c r="G39" s="3"/>
      <c r="H39" s="3"/>
      <c r="L39" s="16">
        <v>925</v>
      </c>
      <c r="P39" s="16">
        <v>1115</v>
      </c>
      <c r="R39" s="3"/>
      <c r="S39" s="3"/>
    </row>
    <row r="40" spans="1:19" ht="15">
      <c r="A40" t="s">
        <v>662</v>
      </c>
      <c r="E40" t="s">
        <v>663</v>
      </c>
      <c r="G40" s="3"/>
      <c r="H40" s="3"/>
      <c r="L40" s="16">
        <v>268</v>
      </c>
      <c r="P40" s="16">
        <v>282</v>
      </c>
      <c r="R40" s="3"/>
      <c r="S40" s="3"/>
    </row>
    <row r="41" spans="1:19" ht="15">
      <c r="A41" t="s">
        <v>664</v>
      </c>
      <c r="E41" t="s">
        <v>663</v>
      </c>
      <c r="G41" s="3"/>
      <c r="H41" s="3"/>
      <c r="L41" s="10" t="s">
        <v>40</v>
      </c>
      <c r="P41" s="10" t="s">
        <v>40</v>
      </c>
      <c r="R41" s="3"/>
      <c r="S41" s="3"/>
    </row>
    <row r="42" spans="7:19" ht="15">
      <c r="G42" s="3"/>
      <c r="H42" s="3"/>
      <c r="L42" s="16">
        <v>14984</v>
      </c>
      <c r="P42" s="16">
        <v>15201</v>
      </c>
      <c r="S42" s="10" t="s">
        <v>398</v>
      </c>
    </row>
    <row r="43" spans="1:20" ht="15">
      <c r="A43" s="23" t="s">
        <v>665</v>
      </c>
      <c r="B43" t="s">
        <v>21</v>
      </c>
      <c r="G43" s="20"/>
      <c r="H43" s="20"/>
      <c r="I43" s="6"/>
      <c r="J43" s="6"/>
      <c r="K43" s="20"/>
      <c r="L43" s="20"/>
      <c r="M43" s="6"/>
      <c r="N43" s="6"/>
      <c r="O43" s="20"/>
      <c r="P43" s="20"/>
      <c r="Q43" s="6"/>
      <c r="R43" s="20"/>
      <c r="S43" s="20"/>
      <c r="T43" s="6"/>
    </row>
    <row r="44" spans="1:19" ht="15">
      <c r="A44" t="s">
        <v>76</v>
      </c>
      <c r="D44" t="s">
        <v>666</v>
      </c>
      <c r="E44" t="s">
        <v>667</v>
      </c>
      <c r="F44" t="s">
        <v>668</v>
      </c>
      <c r="H44" s="16">
        <v>15525</v>
      </c>
      <c r="L44" s="16">
        <v>15481</v>
      </c>
      <c r="P44" s="16">
        <v>15525</v>
      </c>
      <c r="R44" s="3"/>
      <c r="S44" s="3"/>
    </row>
    <row r="45" spans="1:19" ht="15">
      <c r="A45" t="s">
        <v>669</v>
      </c>
      <c r="E45" t="s">
        <v>667</v>
      </c>
      <c r="G45" s="3"/>
      <c r="H45" s="3"/>
      <c r="L45" s="16">
        <v>1121</v>
      </c>
      <c r="P45" s="16">
        <v>1285</v>
      </c>
      <c r="R45" s="3"/>
      <c r="S45" s="3"/>
    </row>
    <row r="46" spans="1:19" ht="15">
      <c r="A46" s="11"/>
      <c r="G46" s="3"/>
      <c r="H46" s="3"/>
      <c r="L46" s="16">
        <v>16602</v>
      </c>
      <c r="N46" s="6"/>
      <c r="P46" s="16">
        <v>16810</v>
      </c>
      <c r="S46" s="10" t="s">
        <v>335</v>
      </c>
    </row>
    <row r="47" spans="1:19" ht="15">
      <c r="A47" s="23" t="s">
        <v>670</v>
      </c>
      <c r="B47" t="s">
        <v>26</v>
      </c>
      <c r="G47" s="3"/>
      <c r="H47" s="3"/>
      <c r="K47" s="20"/>
      <c r="L47" s="20"/>
      <c r="M47" s="6"/>
      <c r="N47" s="6"/>
      <c r="O47" s="20"/>
      <c r="P47" s="20"/>
      <c r="Q47" s="6"/>
      <c r="R47" s="3"/>
      <c r="S47" s="3"/>
    </row>
    <row r="48" spans="1:19" ht="15">
      <c r="A48" t="s">
        <v>671</v>
      </c>
      <c r="E48" t="s">
        <v>672</v>
      </c>
      <c r="G48" s="3"/>
      <c r="H48" s="3"/>
      <c r="L48" s="16">
        <v>404</v>
      </c>
      <c r="P48" s="16">
        <v>4089</v>
      </c>
      <c r="S48" s="10" t="s">
        <v>343</v>
      </c>
    </row>
    <row r="49" spans="7:19" ht="15">
      <c r="G49" s="3"/>
      <c r="H49" s="3"/>
      <c r="K49" s="3"/>
      <c r="L49" s="3"/>
      <c r="O49" s="3"/>
      <c r="P49" s="3"/>
      <c r="R49" s="3"/>
      <c r="S49" s="3"/>
    </row>
    <row r="50" spans="1:19" ht="15">
      <c r="A50" s="23" t="s">
        <v>673</v>
      </c>
      <c r="B50" t="s">
        <v>21</v>
      </c>
      <c r="G50" s="3"/>
      <c r="H50" s="3"/>
      <c r="K50" s="20"/>
      <c r="L50" s="20"/>
      <c r="M50" s="6"/>
      <c r="N50" s="6"/>
      <c r="O50" s="20"/>
      <c r="P50" s="20"/>
      <c r="Q50" s="6"/>
      <c r="R50" s="3"/>
      <c r="S50" s="3"/>
    </row>
    <row r="51" spans="1:19" ht="15">
      <c r="A51" t="s">
        <v>369</v>
      </c>
      <c r="E51" t="s">
        <v>674</v>
      </c>
      <c r="G51" s="3"/>
      <c r="H51" s="3"/>
      <c r="L51" s="16">
        <v>994</v>
      </c>
      <c r="P51" s="16">
        <v>6257</v>
      </c>
      <c r="S51" s="10" t="s">
        <v>343</v>
      </c>
    </row>
    <row r="52" spans="7:19" ht="15">
      <c r="G52" s="3"/>
      <c r="H52" s="3"/>
      <c r="K52" s="3"/>
      <c r="L52" s="3"/>
      <c r="O52" s="3"/>
      <c r="P52" s="3"/>
      <c r="R52" s="3"/>
      <c r="S52" s="3"/>
    </row>
    <row r="53" spans="1:20" ht="15">
      <c r="A53" s="23" t="s">
        <v>675</v>
      </c>
      <c r="B53" t="s">
        <v>20</v>
      </c>
      <c r="G53" s="20"/>
      <c r="H53" s="20"/>
      <c r="I53" s="6"/>
      <c r="J53" s="6"/>
      <c r="K53" s="20"/>
      <c r="L53" s="20"/>
      <c r="M53" s="6"/>
      <c r="N53" s="6"/>
      <c r="O53" s="20"/>
      <c r="P53" s="20"/>
      <c r="Q53" s="6"/>
      <c r="R53" s="20"/>
      <c r="S53" s="20"/>
      <c r="T53" s="6"/>
    </row>
    <row r="54" spans="1:19" ht="15">
      <c r="A54" t="s">
        <v>434</v>
      </c>
      <c r="D54" t="s">
        <v>611</v>
      </c>
      <c r="E54" t="s">
        <v>676</v>
      </c>
      <c r="F54" t="s">
        <v>677</v>
      </c>
      <c r="H54" s="16">
        <v>16000</v>
      </c>
      <c r="L54" s="16">
        <v>15921</v>
      </c>
      <c r="P54" s="16">
        <v>15921</v>
      </c>
      <c r="R54" s="3"/>
      <c r="S54" s="3"/>
    </row>
    <row r="55" spans="1:19" ht="15">
      <c r="A55" t="s">
        <v>678</v>
      </c>
      <c r="E55" t="s">
        <v>679</v>
      </c>
      <c r="G55" s="3"/>
      <c r="H55" s="3"/>
      <c r="L55" s="16">
        <v>750</v>
      </c>
      <c r="P55" s="16">
        <v>750</v>
      </c>
      <c r="R55" s="3"/>
      <c r="S55" s="3"/>
    </row>
    <row r="56" spans="7:19" ht="15">
      <c r="G56" s="3"/>
      <c r="H56" s="3"/>
      <c r="L56" s="16">
        <v>16671</v>
      </c>
      <c r="P56" s="16">
        <v>16671</v>
      </c>
      <c r="S56" s="10" t="s">
        <v>398</v>
      </c>
    </row>
    <row r="57" spans="1:19" ht="15">
      <c r="A57" s="23" t="s">
        <v>680</v>
      </c>
      <c r="B57" t="s">
        <v>25</v>
      </c>
      <c r="G57" s="3"/>
      <c r="H57" s="3"/>
      <c r="K57" s="3"/>
      <c r="L57" s="3"/>
      <c r="O57" s="3"/>
      <c r="P57" s="3"/>
      <c r="R57" s="3"/>
      <c r="S57" s="3"/>
    </row>
    <row r="58" spans="1:19" ht="15">
      <c r="A58" t="s">
        <v>446</v>
      </c>
      <c r="E58" t="s">
        <v>681</v>
      </c>
      <c r="G58" s="3"/>
      <c r="H58" s="3"/>
      <c r="L58" s="16">
        <v>428</v>
      </c>
      <c r="P58" s="16">
        <v>1878</v>
      </c>
      <c r="S58" s="10" t="s">
        <v>343</v>
      </c>
    </row>
    <row r="59" spans="7:19" ht="15">
      <c r="G59" s="3"/>
      <c r="H59" s="3"/>
      <c r="K59" s="3"/>
      <c r="L59" s="3"/>
      <c r="O59" s="3"/>
      <c r="P59" s="3"/>
      <c r="R59" s="3"/>
      <c r="S59" s="3"/>
    </row>
    <row r="60" spans="1:19" ht="15">
      <c r="A60" s="23" t="s">
        <v>682</v>
      </c>
      <c r="B60" t="s">
        <v>23</v>
      </c>
      <c r="G60" s="3"/>
      <c r="H60" s="3"/>
      <c r="K60" s="3"/>
      <c r="L60" s="3"/>
      <c r="O60" s="3"/>
      <c r="P60" s="3"/>
      <c r="R60" s="3"/>
      <c r="S60" s="3"/>
    </row>
    <row r="61" spans="1:19" ht="15">
      <c r="A61" t="s">
        <v>683</v>
      </c>
      <c r="E61" t="s">
        <v>684</v>
      </c>
      <c r="G61" s="3"/>
      <c r="H61" s="3"/>
      <c r="L61" s="16">
        <v>565</v>
      </c>
      <c r="P61" s="16">
        <v>802</v>
      </c>
      <c r="R61" s="3"/>
      <c r="S61" s="3"/>
    </row>
    <row r="62" spans="1:19" ht="15">
      <c r="A62" t="s">
        <v>685</v>
      </c>
      <c r="E62" t="s">
        <v>684</v>
      </c>
      <c r="G62" s="3"/>
      <c r="H62" s="3"/>
      <c r="L62" s="10" t="s">
        <v>40</v>
      </c>
      <c r="P62" s="16">
        <v>1231</v>
      </c>
      <c r="R62" s="3"/>
      <c r="S62" s="3"/>
    </row>
    <row r="63" spans="1:19" ht="15">
      <c r="A63" s="23"/>
      <c r="G63" s="3"/>
      <c r="H63" s="3"/>
      <c r="L63" s="16">
        <v>565</v>
      </c>
      <c r="N63" s="6"/>
      <c r="P63" s="16">
        <v>2033</v>
      </c>
      <c r="S63" s="10" t="s">
        <v>343</v>
      </c>
    </row>
    <row r="64" spans="1:19" ht="15">
      <c r="A64" s="23" t="s">
        <v>686</v>
      </c>
      <c r="B64" t="s">
        <v>21</v>
      </c>
      <c r="G64" s="3"/>
      <c r="H64" s="3"/>
      <c r="K64" s="3"/>
      <c r="L64" s="3"/>
      <c r="O64" s="3"/>
      <c r="P64" s="3"/>
      <c r="R64" s="3"/>
      <c r="S64" s="3"/>
    </row>
    <row r="65" spans="1:19" ht="15">
      <c r="A65" t="s">
        <v>687</v>
      </c>
      <c r="E65" t="s">
        <v>688</v>
      </c>
      <c r="G65" s="3"/>
      <c r="H65" s="3"/>
      <c r="L65" s="16">
        <v>645</v>
      </c>
      <c r="P65" s="16">
        <v>884</v>
      </c>
      <c r="S65" s="10" t="s">
        <v>311</v>
      </c>
    </row>
    <row r="66" spans="1:19" ht="15">
      <c r="A66" s="11"/>
      <c r="G66" s="3"/>
      <c r="H66" s="3"/>
      <c r="K66" s="20"/>
      <c r="L66" s="20"/>
      <c r="M66" s="6"/>
      <c r="N66" s="6"/>
      <c r="O66" s="20"/>
      <c r="P66" s="20"/>
      <c r="Q66" s="6"/>
      <c r="R66" s="3"/>
      <c r="S66" s="3"/>
    </row>
    <row r="67" spans="1:19" ht="15">
      <c r="A67" s="23" t="s">
        <v>689</v>
      </c>
      <c r="B67" t="s">
        <v>27</v>
      </c>
      <c r="G67" s="3"/>
      <c r="H67" s="3"/>
      <c r="K67" s="3"/>
      <c r="L67" s="3"/>
      <c r="O67" s="3"/>
      <c r="P67" s="3"/>
      <c r="R67" s="3"/>
      <c r="S67" s="3"/>
    </row>
    <row r="68" spans="1:19" ht="15">
      <c r="A68" t="s">
        <v>690</v>
      </c>
      <c r="E68" t="s">
        <v>691</v>
      </c>
      <c r="G68" s="3"/>
      <c r="H68" s="3"/>
      <c r="L68" s="16">
        <v>1008</v>
      </c>
      <c r="P68" s="10" t="s">
        <v>40</v>
      </c>
      <c r="R68" s="3"/>
      <c r="S68" s="3"/>
    </row>
    <row r="69" spans="1:19" ht="15">
      <c r="A69" t="s">
        <v>692</v>
      </c>
      <c r="E69" t="s">
        <v>693</v>
      </c>
      <c r="G69" s="3"/>
      <c r="H69" s="3"/>
      <c r="L69" s="16">
        <v>566</v>
      </c>
      <c r="P69" s="10" t="s">
        <v>40</v>
      </c>
      <c r="R69" s="3"/>
      <c r="S69" s="3"/>
    </row>
    <row r="70" spans="7:19" ht="15">
      <c r="G70" s="3"/>
      <c r="H70" s="3"/>
      <c r="L70" s="16">
        <v>1574</v>
      </c>
      <c r="P70" s="10" t="s">
        <v>40</v>
      </c>
      <c r="S70" s="10" t="s">
        <v>311</v>
      </c>
    </row>
    <row r="71" spans="1:19" ht="15">
      <c r="A71" s="23" t="s">
        <v>694</v>
      </c>
      <c r="B71" t="s">
        <v>25</v>
      </c>
      <c r="G71" s="3"/>
      <c r="H71" s="3"/>
      <c r="K71" s="20"/>
      <c r="L71" s="20"/>
      <c r="M71" s="6"/>
      <c r="N71" s="6"/>
      <c r="O71" s="20"/>
      <c r="P71" s="20"/>
      <c r="Q71" s="6"/>
      <c r="R71" s="3"/>
      <c r="S71" s="3"/>
    </row>
    <row r="72" spans="1:19" ht="15">
      <c r="A72" t="s">
        <v>695</v>
      </c>
      <c r="C72" t="s">
        <v>696</v>
      </c>
      <c r="D72" t="s">
        <v>549</v>
      </c>
      <c r="E72" t="s">
        <v>697</v>
      </c>
      <c r="F72" t="s">
        <v>698</v>
      </c>
      <c r="H72" s="16">
        <v>12000</v>
      </c>
      <c r="L72" s="16">
        <v>11922</v>
      </c>
      <c r="P72" s="16">
        <v>12000</v>
      </c>
      <c r="S72" s="10" t="s">
        <v>398</v>
      </c>
    </row>
    <row r="73" spans="7:19" ht="15">
      <c r="G73" s="3"/>
      <c r="H73" s="3"/>
      <c r="K73" s="3"/>
      <c r="L73" s="3"/>
      <c r="O73" s="3"/>
      <c r="P73" s="3"/>
      <c r="R73" s="3"/>
      <c r="S73" s="3"/>
    </row>
    <row r="74" spans="1:19" ht="15">
      <c r="A74" s="23" t="s">
        <v>699</v>
      </c>
      <c r="B74" t="s">
        <v>23</v>
      </c>
      <c r="G74" s="3"/>
      <c r="H74" s="3"/>
      <c r="K74" s="20"/>
      <c r="L74" s="20"/>
      <c r="M74" s="6"/>
      <c r="N74" s="6"/>
      <c r="O74" s="20"/>
      <c r="P74" s="20"/>
      <c r="Q74" s="6"/>
      <c r="R74" s="3"/>
      <c r="S74" s="3"/>
    </row>
    <row r="75" spans="1:19" ht="15">
      <c r="A75" t="s">
        <v>700</v>
      </c>
      <c r="E75" t="s">
        <v>701</v>
      </c>
      <c r="G75" s="3"/>
      <c r="H75" s="3"/>
      <c r="L75" s="16">
        <v>342</v>
      </c>
      <c r="P75" s="16">
        <v>933</v>
      </c>
      <c r="S75" s="10" t="s">
        <v>311</v>
      </c>
    </row>
    <row r="76" spans="7:19" ht="15">
      <c r="G76" s="3"/>
      <c r="H76" s="3"/>
      <c r="K76" s="3"/>
      <c r="L76" s="3"/>
      <c r="O76" s="3"/>
      <c r="P76" s="3"/>
      <c r="R76" s="3"/>
      <c r="S76" s="3"/>
    </row>
    <row r="77" spans="1:19" ht="15">
      <c r="A77" s="23" t="s">
        <v>702</v>
      </c>
      <c r="B77" t="s">
        <v>32</v>
      </c>
      <c r="G77" s="3"/>
      <c r="H77" s="3"/>
      <c r="K77" s="20"/>
      <c r="L77" s="20"/>
      <c r="M77" s="6"/>
      <c r="N77" s="6"/>
      <c r="O77" s="20"/>
      <c r="P77" s="20"/>
      <c r="Q77" s="6"/>
      <c r="R77" s="3"/>
      <c r="S77" s="3"/>
    </row>
    <row r="78" spans="1:19" ht="15">
      <c r="A78" t="s">
        <v>703</v>
      </c>
      <c r="C78" t="s">
        <v>704</v>
      </c>
      <c r="D78" t="s">
        <v>428</v>
      </c>
      <c r="E78" t="s">
        <v>705</v>
      </c>
      <c r="F78" t="s">
        <v>706</v>
      </c>
      <c r="H78" s="16">
        <v>9625</v>
      </c>
      <c r="L78" s="16">
        <v>9532</v>
      </c>
      <c r="P78" s="16">
        <v>9625</v>
      </c>
      <c r="S78" s="10" t="s">
        <v>351</v>
      </c>
    </row>
    <row r="79" spans="7:19" ht="15">
      <c r="G79" s="3"/>
      <c r="H79" s="3"/>
      <c r="K79" s="3"/>
      <c r="L79" s="3"/>
      <c r="O79" s="3"/>
      <c r="P79" s="3"/>
      <c r="R79" s="3"/>
      <c r="S79" s="3"/>
    </row>
    <row r="80" spans="1:19" ht="15">
      <c r="A80" s="23" t="s">
        <v>707</v>
      </c>
      <c r="B80" t="s">
        <v>23</v>
      </c>
      <c r="G80" s="3"/>
      <c r="H80" s="3"/>
      <c r="K80" s="20"/>
      <c r="L80" s="20"/>
      <c r="M80" s="6"/>
      <c r="N80" s="6"/>
      <c r="O80" s="20"/>
      <c r="P80" s="20"/>
      <c r="Q80" s="6"/>
      <c r="R80" s="3"/>
      <c r="S80" s="3"/>
    </row>
    <row r="81" spans="1:19" ht="15">
      <c r="A81" t="s">
        <v>708</v>
      </c>
      <c r="C81" t="s">
        <v>709</v>
      </c>
      <c r="D81" t="s">
        <v>482</v>
      </c>
      <c r="E81" t="s">
        <v>596</v>
      </c>
      <c r="F81" t="s">
        <v>597</v>
      </c>
      <c r="H81" s="16">
        <v>4000</v>
      </c>
      <c r="L81" s="16">
        <v>3879</v>
      </c>
      <c r="P81" s="16">
        <v>4000</v>
      </c>
      <c r="R81" s="3"/>
      <c r="S81" s="3"/>
    </row>
    <row r="82" spans="1:19" ht="15">
      <c r="A82" t="s">
        <v>480</v>
      </c>
      <c r="C82" t="s">
        <v>710</v>
      </c>
      <c r="D82" t="s">
        <v>436</v>
      </c>
      <c r="E82" t="s">
        <v>596</v>
      </c>
      <c r="F82" t="s">
        <v>597</v>
      </c>
      <c r="H82" s="16">
        <v>7000</v>
      </c>
      <c r="L82" s="16">
        <v>6955</v>
      </c>
      <c r="P82" s="16">
        <v>7000</v>
      </c>
      <c r="R82" s="3"/>
      <c r="S82" s="3"/>
    </row>
    <row r="83" spans="7:19" ht="15">
      <c r="G83" s="3"/>
      <c r="H83" s="3"/>
      <c r="L83" s="16">
        <v>10834</v>
      </c>
      <c r="P83" s="16">
        <v>11000</v>
      </c>
      <c r="S83" s="10" t="s">
        <v>351</v>
      </c>
    </row>
    <row r="84" spans="1:19" ht="15">
      <c r="A84" s="23" t="s">
        <v>711</v>
      </c>
      <c r="B84" t="s">
        <v>20</v>
      </c>
      <c r="G84" s="3"/>
      <c r="H84" s="3"/>
      <c r="K84" s="20"/>
      <c r="L84" s="20"/>
      <c r="M84" s="6"/>
      <c r="N84" s="6"/>
      <c r="O84" s="20"/>
      <c r="P84" s="20"/>
      <c r="Q84" s="6"/>
      <c r="R84" s="3"/>
      <c r="S84" s="3"/>
    </row>
    <row r="85" spans="1:19" ht="15">
      <c r="A85" t="s">
        <v>712</v>
      </c>
      <c r="C85" t="s">
        <v>528</v>
      </c>
      <c r="D85" t="s">
        <v>385</v>
      </c>
      <c r="E85" t="s">
        <v>713</v>
      </c>
      <c r="F85" t="s">
        <v>714</v>
      </c>
      <c r="H85" s="16">
        <v>6500</v>
      </c>
      <c r="L85" s="16">
        <v>6460</v>
      </c>
      <c r="P85" s="16">
        <v>6500</v>
      </c>
      <c r="S85" s="10" t="s">
        <v>343</v>
      </c>
    </row>
    <row r="86" spans="7:19" ht="15">
      <c r="G86" s="3"/>
      <c r="H86" s="3"/>
      <c r="K86" s="3"/>
      <c r="L86" s="3"/>
      <c r="O86" s="3"/>
      <c r="P86" s="3"/>
      <c r="R86" s="3"/>
      <c r="S86" s="3"/>
    </row>
    <row r="87" spans="1:19" ht="15">
      <c r="A87" s="23" t="s">
        <v>715</v>
      </c>
      <c r="B87" t="s">
        <v>605</v>
      </c>
      <c r="G87" s="3"/>
      <c r="H87" s="3"/>
      <c r="K87" s="20"/>
      <c r="L87" s="20"/>
      <c r="M87" s="6"/>
      <c r="N87" s="6"/>
      <c r="O87" s="20"/>
      <c r="P87" s="20"/>
      <c r="Q87" s="6"/>
      <c r="R87" s="3"/>
      <c r="S87" s="3"/>
    </row>
    <row r="88" spans="1:19" ht="15">
      <c r="A88" t="s">
        <v>434</v>
      </c>
      <c r="C88" t="s">
        <v>716</v>
      </c>
      <c r="D88" t="s">
        <v>428</v>
      </c>
      <c r="E88" t="s">
        <v>717</v>
      </c>
      <c r="F88" t="s">
        <v>718</v>
      </c>
      <c r="H88" s="16">
        <v>20000</v>
      </c>
      <c r="L88" s="16">
        <v>19383</v>
      </c>
      <c r="P88" s="16">
        <v>19383</v>
      </c>
      <c r="R88" s="3"/>
      <c r="S88" s="3"/>
    </row>
    <row r="89" spans="1:19" ht="15">
      <c r="A89" t="s">
        <v>719</v>
      </c>
      <c r="E89" t="s">
        <v>720</v>
      </c>
      <c r="G89" s="3"/>
      <c r="H89" s="3"/>
      <c r="L89" s="16">
        <v>795</v>
      </c>
      <c r="P89" s="16">
        <v>795</v>
      </c>
      <c r="R89" s="3"/>
      <c r="S89" s="3"/>
    </row>
    <row r="90" spans="1:19" ht="15">
      <c r="A90" t="s">
        <v>721</v>
      </c>
      <c r="E90" t="s">
        <v>722</v>
      </c>
      <c r="G90" s="3"/>
      <c r="H90" s="3"/>
      <c r="L90" s="16">
        <v>225</v>
      </c>
      <c r="P90" s="16">
        <v>225</v>
      </c>
      <c r="R90" s="3"/>
      <c r="S90" s="3"/>
    </row>
    <row r="91" spans="7:19" ht="15">
      <c r="G91" s="3"/>
      <c r="H91" s="3"/>
      <c r="L91" s="16">
        <v>20403</v>
      </c>
      <c r="P91" s="16">
        <v>20403</v>
      </c>
      <c r="S91" s="10" t="s">
        <v>335</v>
      </c>
    </row>
    <row r="92" spans="1:19" ht="15">
      <c r="A92" s="23" t="s">
        <v>723</v>
      </c>
      <c r="B92" t="s">
        <v>20</v>
      </c>
      <c r="G92" s="3"/>
      <c r="H92" s="3"/>
      <c r="K92" s="20"/>
      <c r="L92" s="20"/>
      <c r="M92" s="6"/>
      <c r="N92" s="6"/>
      <c r="O92" s="20"/>
      <c r="P92" s="20"/>
      <c r="Q92" s="6"/>
      <c r="R92" s="3"/>
      <c r="S92" s="3"/>
    </row>
    <row r="93" spans="1:19" ht="15">
      <c r="A93" t="s">
        <v>383</v>
      </c>
      <c r="C93" t="s">
        <v>724</v>
      </c>
      <c r="D93" t="s">
        <v>611</v>
      </c>
      <c r="E93" t="s">
        <v>725</v>
      </c>
      <c r="F93" t="s">
        <v>364</v>
      </c>
      <c r="H93" s="16">
        <v>8900</v>
      </c>
      <c r="L93" s="16">
        <v>8857</v>
      </c>
      <c r="P93" s="16">
        <v>8900</v>
      </c>
      <c r="S93" s="10" t="s">
        <v>351</v>
      </c>
    </row>
    <row r="94" spans="7:19" ht="15">
      <c r="G94" s="3"/>
      <c r="H94" s="3"/>
      <c r="K94" s="3"/>
      <c r="L94" s="3"/>
      <c r="O94" s="3"/>
      <c r="P94" s="3"/>
      <c r="R94" s="3"/>
      <c r="S94" s="3"/>
    </row>
    <row r="95" spans="1:19" ht="15">
      <c r="A95" s="11" t="s">
        <v>726</v>
      </c>
      <c r="G95" s="3"/>
      <c r="H95" s="3"/>
      <c r="K95" s="22">
        <v>559434</v>
      </c>
      <c r="L95" s="22"/>
      <c r="O95" s="22">
        <v>579689</v>
      </c>
      <c r="P95" s="22"/>
      <c r="S95" s="10" t="s">
        <v>727</v>
      </c>
    </row>
    <row r="96" spans="7:19" ht="15">
      <c r="G96" s="3"/>
      <c r="H96" s="3"/>
      <c r="K96" s="20"/>
      <c r="L96" s="20"/>
      <c r="M96" s="6"/>
      <c r="N96" s="6"/>
      <c r="O96" s="20"/>
      <c r="P96" s="20"/>
      <c r="Q96" s="6"/>
      <c r="R96" s="3"/>
      <c r="S96" s="3"/>
    </row>
    <row r="97" spans="1:19" ht="15">
      <c r="A97" s="11" t="s">
        <v>728</v>
      </c>
      <c r="G97" s="3"/>
      <c r="H97" s="3"/>
      <c r="K97" s="22">
        <v>621786</v>
      </c>
      <c r="L97" s="22"/>
      <c r="O97" s="22">
        <v>719124</v>
      </c>
      <c r="P97" s="22"/>
      <c r="S97" s="10" t="s">
        <v>729</v>
      </c>
    </row>
  </sheetData>
  <sheetProtection selectLockedCells="1" selectUnlockedCells="1"/>
  <mergeCells count="232">
    <mergeCell ref="G3:H3"/>
    <mergeCell ref="K3:L3"/>
    <mergeCell ref="O3:P3"/>
    <mergeCell ref="R3:S3"/>
    <mergeCell ref="G4:H4"/>
    <mergeCell ref="G5:H5"/>
    <mergeCell ref="K5:L5"/>
    <mergeCell ref="O5:P5"/>
    <mergeCell ref="R5:S5"/>
    <mergeCell ref="G6:H6"/>
    <mergeCell ref="K6:L6"/>
    <mergeCell ref="O6:P6"/>
    <mergeCell ref="R6:S6"/>
    <mergeCell ref="R7:S7"/>
    <mergeCell ref="G8:H8"/>
    <mergeCell ref="R8:S8"/>
    <mergeCell ref="G9:H9"/>
    <mergeCell ref="G10:H10"/>
    <mergeCell ref="K10:L10"/>
    <mergeCell ref="O10:P10"/>
    <mergeCell ref="R10:S10"/>
    <mergeCell ref="G11:H11"/>
    <mergeCell ref="G12:H12"/>
    <mergeCell ref="K12:L12"/>
    <mergeCell ref="O12:P12"/>
    <mergeCell ref="R12:S12"/>
    <mergeCell ref="G13:H13"/>
    <mergeCell ref="K13:L13"/>
    <mergeCell ref="O13:P13"/>
    <mergeCell ref="R13:S13"/>
    <mergeCell ref="G14:H14"/>
    <mergeCell ref="G15:H15"/>
    <mergeCell ref="K15:L15"/>
    <mergeCell ref="O15:P15"/>
    <mergeCell ref="R15:S15"/>
    <mergeCell ref="G16:H16"/>
    <mergeCell ref="K16:L16"/>
    <mergeCell ref="O16:P16"/>
    <mergeCell ref="R16:S16"/>
    <mergeCell ref="G17:H17"/>
    <mergeCell ref="G18:H18"/>
    <mergeCell ref="K18:L18"/>
    <mergeCell ref="O18:P18"/>
    <mergeCell ref="R18:S18"/>
    <mergeCell ref="G19:H19"/>
    <mergeCell ref="K19:L19"/>
    <mergeCell ref="O19:P19"/>
    <mergeCell ref="R19:S19"/>
    <mergeCell ref="R20:S20"/>
    <mergeCell ref="G21:H21"/>
    <mergeCell ref="R21:S21"/>
    <mergeCell ref="G22:H22"/>
    <mergeCell ref="R22:S22"/>
    <mergeCell ref="G23:H23"/>
    <mergeCell ref="R23:S23"/>
    <mergeCell ref="G24:H24"/>
    <mergeCell ref="G25:H25"/>
    <mergeCell ref="K25:L25"/>
    <mergeCell ref="O25:P25"/>
    <mergeCell ref="R25:S25"/>
    <mergeCell ref="R26:S26"/>
    <mergeCell ref="G27:H27"/>
    <mergeCell ref="R27:S27"/>
    <mergeCell ref="G28:H28"/>
    <mergeCell ref="G29:H29"/>
    <mergeCell ref="K29:L29"/>
    <mergeCell ref="O29:P29"/>
    <mergeCell ref="R29:S29"/>
    <mergeCell ref="R30:S30"/>
    <mergeCell ref="G31:H31"/>
    <mergeCell ref="R31:S31"/>
    <mergeCell ref="G32:H32"/>
    <mergeCell ref="G33:H33"/>
    <mergeCell ref="K33:L33"/>
    <mergeCell ref="O33:P33"/>
    <mergeCell ref="R33:S33"/>
    <mergeCell ref="G34:H34"/>
    <mergeCell ref="G35:H35"/>
    <mergeCell ref="K35:L35"/>
    <mergeCell ref="O35:P35"/>
    <mergeCell ref="R35:S35"/>
    <mergeCell ref="G36:H36"/>
    <mergeCell ref="K36:L36"/>
    <mergeCell ref="O36:P36"/>
    <mergeCell ref="R36:S36"/>
    <mergeCell ref="R37:S37"/>
    <mergeCell ref="R38:S38"/>
    <mergeCell ref="G39:H39"/>
    <mergeCell ref="R39:S39"/>
    <mergeCell ref="G40:H40"/>
    <mergeCell ref="R40:S40"/>
    <mergeCell ref="G41:H41"/>
    <mergeCell ref="R41:S41"/>
    <mergeCell ref="G42:H42"/>
    <mergeCell ref="G43:H43"/>
    <mergeCell ref="K43:L43"/>
    <mergeCell ref="O43:P43"/>
    <mergeCell ref="R43:S43"/>
    <mergeCell ref="R44:S44"/>
    <mergeCell ref="G45:H45"/>
    <mergeCell ref="R45:S45"/>
    <mergeCell ref="G46:H46"/>
    <mergeCell ref="G47:H47"/>
    <mergeCell ref="K47:L47"/>
    <mergeCell ref="O47:P47"/>
    <mergeCell ref="R47:S47"/>
    <mergeCell ref="G48:H48"/>
    <mergeCell ref="G49:H49"/>
    <mergeCell ref="K49:L49"/>
    <mergeCell ref="O49:P49"/>
    <mergeCell ref="R49:S49"/>
    <mergeCell ref="G50:H50"/>
    <mergeCell ref="K50:L50"/>
    <mergeCell ref="O50:P50"/>
    <mergeCell ref="R50:S50"/>
    <mergeCell ref="G51:H51"/>
    <mergeCell ref="G52:H52"/>
    <mergeCell ref="K52:L52"/>
    <mergeCell ref="O52:P52"/>
    <mergeCell ref="R52:S52"/>
    <mergeCell ref="G53:H53"/>
    <mergeCell ref="K53:L53"/>
    <mergeCell ref="O53:P53"/>
    <mergeCell ref="R53:S53"/>
    <mergeCell ref="R54:S54"/>
    <mergeCell ref="G55:H55"/>
    <mergeCell ref="R55:S55"/>
    <mergeCell ref="G56:H56"/>
    <mergeCell ref="G57:H57"/>
    <mergeCell ref="K57:L57"/>
    <mergeCell ref="O57:P57"/>
    <mergeCell ref="R57:S57"/>
    <mergeCell ref="G58:H58"/>
    <mergeCell ref="G59:H59"/>
    <mergeCell ref="K59:L59"/>
    <mergeCell ref="O59:P59"/>
    <mergeCell ref="R59:S59"/>
    <mergeCell ref="G60:H60"/>
    <mergeCell ref="K60:L60"/>
    <mergeCell ref="O60:P60"/>
    <mergeCell ref="R60:S60"/>
    <mergeCell ref="G61:H61"/>
    <mergeCell ref="R61:S61"/>
    <mergeCell ref="G62:H62"/>
    <mergeCell ref="R62:S62"/>
    <mergeCell ref="G63:H63"/>
    <mergeCell ref="G64:H64"/>
    <mergeCell ref="K64:L64"/>
    <mergeCell ref="O64:P64"/>
    <mergeCell ref="R64:S64"/>
    <mergeCell ref="G65:H65"/>
    <mergeCell ref="G66:H66"/>
    <mergeCell ref="K66:L66"/>
    <mergeCell ref="O66:P66"/>
    <mergeCell ref="R66:S66"/>
    <mergeCell ref="G67:H67"/>
    <mergeCell ref="K67:L67"/>
    <mergeCell ref="O67:P67"/>
    <mergeCell ref="R67:S67"/>
    <mergeCell ref="G68:H68"/>
    <mergeCell ref="R68:S68"/>
    <mergeCell ref="G69:H69"/>
    <mergeCell ref="R69:S69"/>
    <mergeCell ref="G70:H70"/>
    <mergeCell ref="G71:H71"/>
    <mergeCell ref="K71:L71"/>
    <mergeCell ref="O71:P71"/>
    <mergeCell ref="R71:S71"/>
    <mergeCell ref="G73:H73"/>
    <mergeCell ref="K73:L73"/>
    <mergeCell ref="O73:P73"/>
    <mergeCell ref="R73:S73"/>
    <mergeCell ref="G74:H74"/>
    <mergeCell ref="K74:L74"/>
    <mergeCell ref="O74:P74"/>
    <mergeCell ref="R74:S74"/>
    <mergeCell ref="G75:H75"/>
    <mergeCell ref="G76:H76"/>
    <mergeCell ref="K76:L76"/>
    <mergeCell ref="O76:P76"/>
    <mergeCell ref="R76:S76"/>
    <mergeCell ref="G77:H77"/>
    <mergeCell ref="K77:L77"/>
    <mergeCell ref="O77:P77"/>
    <mergeCell ref="R77:S77"/>
    <mergeCell ref="G79:H79"/>
    <mergeCell ref="K79:L79"/>
    <mergeCell ref="O79:P79"/>
    <mergeCell ref="R79:S79"/>
    <mergeCell ref="G80:H80"/>
    <mergeCell ref="K80:L80"/>
    <mergeCell ref="O80:P80"/>
    <mergeCell ref="R80:S80"/>
    <mergeCell ref="R81:S81"/>
    <mergeCell ref="R82:S82"/>
    <mergeCell ref="G83:H83"/>
    <mergeCell ref="G84:H84"/>
    <mergeCell ref="K84:L84"/>
    <mergeCell ref="O84:P84"/>
    <mergeCell ref="R84:S84"/>
    <mergeCell ref="G86:H86"/>
    <mergeCell ref="K86:L86"/>
    <mergeCell ref="O86:P86"/>
    <mergeCell ref="R86:S86"/>
    <mergeCell ref="G87:H87"/>
    <mergeCell ref="K87:L87"/>
    <mergeCell ref="O87:P87"/>
    <mergeCell ref="R87:S87"/>
    <mergeCell ref="R88:S88"/>
    <mergeCell ref="G89:H89"/>
    <mergeCell ref="R89:S89"/>
    <mergeCell ref="G90:H90"/>
    <mergeCell ref="R90:S90"/>
    <mergeCell ref="G91:H91"/>
    <mergeCell ref="G92:H92"/>
    <mergeCell ref="K92:L92"/>
    <mergeCell ref="O92:P92"/>
    <mergeCell ref="R92:S92"/>
    <mergeCell ref="G94:H94"/>
    <mergeCell ref="K94:L94"/>
    <mergeCell ref="O94:P94"/>
    <mergeCell ref="R94:S94"/>
    <mergeCell ref="G95:H95"/>
    <mergeCell ref="K95:L95"/>
    <mergeCell ref="O95:P95"/>
    <mergeCell ref="G96:H96"/>
    <mergeCell ref="K96:L96"/>
    <mergeCell ref="O96:P96"/>
    <mergeCell ref="R96:S96"/>
    <mergeCell ref="G97:H97"/>
    <mergeCell ref="K97:L97"/>
    <mergeCell ref="O97:P9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T112"/>
  <sheetViews>
    <sheetView workbookViewId="0" topLeftCell="A1">
      <selection activeCell="A1" sqref="A1"/>
    </sheetView>
  </sheetViews>
  <sheetFormatPr defaultColWidth="8.00390625" defaultRowHeight="15"/>
  <cols>
    <col min="1" max="1" width="65.7109375" style="0" customWidth="1"/>
    <col min="2" max="2" width="33.7109375" style="0" customWidth="1"/>
    <col min="3" max="3" width="22.7109375" style="0" customWidth="1"/>
    <col min="4" max="4" width="12.7109375" style="0" customWidth="1"/>
    <col min="5" max="6" width="10.7109375" style="0" customWidth="1"/>
    <col min="7"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3.7109375" style="0" customWidth="1"/>
    <col min="20" max="16384" width="8.7109375" style="0" customWidth="1"/>
  </cols>
  <sheetData>
    <row r="2" spans="1:6" ht="15">
      <c r="A2" s="1" t="s">
        <v>0</v>
      </c>
      <c r="B2" s="1"/>
      <c r="C2" s="1"/>
      <c r="D2" s="1"/>
      <c r="E2" s="1"/>
      <c r="F2" s="1"/>
    </row>
    <row r="5" spans="1:20" ht="15">
      <c r="A5" s="11" t="s">
        <v>292</v>
      </c>
      <c r="C5" s="11" t="s">
        <v>293</v>
      </c>
      <c r="D5" s="11" t="s">
        <v>294</v>
      </c>
      <c r="E5" s="11" t="s">
        <v>295</v>
      </c>
      <c r="G5" s="5" t="s">
        <v>296</v>
      </c>
      <c r="H5" s="5"/>
      <c r="I5" s="6"/>
      <c r="K5" s="3"/>
      <c r="L5" s="3"/>
      <c r="O5" s="5" t="s">
        <v>83</v>
      </c>
      <c r="P5" s="5"/>
      <c r="Q5" s="6"/>
      <c r="R5" s="5" t="s">
        <v>297</v>
      </c>
      <c r="S5" s="5"/>
      <c r="T5" s="6"/>
    </row>
    <row r="6" spans="1:20" ht="15">
      <c r="A6" s="11" t="s">
        <v>298</v>
      </c>
      <c r="B6" s="11" t="s">
        <v>299</v>
      </c>
      <c r="C6" s="11" t="s">
        <v>300</v>
      </c>
      <c r="D6" s="11" t="s">
        <v>301</v>
      </c>
      <c r="E6" s="11" t="s">
        <v>302</v>
      </c>
      <c r="F6" s="11" t="s">
        <v>303</v>
      </c>
      <c r="G6" s="5" t="s">
        <v>304</v>
      </c>
      <c r="H6" s="5"/>
      <c r="I6" s="6"/>
      <c r="J6" s="6"/>
      <c r="K6" s="5" t="s">
        <v>9</v>
      </c>
      <c r="L6" s="5"/>
      <c r="M6" s="6"/>
      <c r="N6" s="6"/>
      <c r="O6" s="5" t="s">
        <v>305</v>
      </c>
      <c r="P6" s="5"/>
      <c r="Q6" s="6"/>
      <c r="R6" s="5" t="s">
        <v>306</v>
      </c>
      <c r="S6" s="5"/>
      <c r="T6" s="6"/>
    </row>
    <row r="7" spans="2:20" ht="15">
      <c r="B7" s="6"/>
      <c r="C7" s="6"/>
      <c r="G7" s="20"/>
      <c r="H7" s="20"/>
      <c r="I7" s="6"/>
      <c r="J7" s="6"/>
      <c r="K7" s="20"/>
      <c r="L7" s="20"/>
      <c r="M7" s="6"/>
      <c r="N7" s="6"/>
      <c r="O7" s="20"/>
      <c r="P7" s="20"/>
      <c r="Q7" s="6"/>
      <c r="R7" s="20"/>
      <c r="S7" s="20"/>
      <c r="T7" s="6"/>
    </row>
    <row r="8" spans="1:19" ht="15">
      <c r="A8" s="11" t="s">
        <v>307</v>
      </c>
      <c r="G8" s="3"/>
      <c r="H8" s="3"/>
      <c r="K8" s="20"/>
      <c r="L8" s="20"/>
      <c r="M8" s="6"/>
      <c r="N8" s="6"/>
      <c r="O8" s="20"/>
      <c r="P8" s="20"/>
      <c r="Q8" s="6"/>
      <c r="R8" s="3"/>
      <c r="S8" s="3"/>
    </row>
    <row r="9" spans="1:19" ht="15">
      <c r="A9" s="23" t="s">
        <v>730</v>
      </c>
      <c r="B9" t="s">
        <v>24</v>
      </c>
      <c r="G9" s="3"/>
      <c r="H9" s="3"/>
      <c r="K9" s="20"/>
      <c r="L9" s="20"/>
      <c r="M9" s="6"/>
      <c r="N9" s="6"/>
      <c r="O9" s="20"/>
      <c r="P9" s="20"/>
      <c r="Q9" s="6"/>
      <c r="R9" s="3"/>
      <c r="S9" s="3"/>
    </row>
    <row r="10" spans="1:19" ht="15">
      <c r="A10" t="s">
        <v>76</v>
      </c>
      <c r="D10" t="s">
        <v>731</v>
      </c>
      <c r="E10" t="s">
        <v>732</v>
      </c>
      <c r="F10" t="s">
        <v>330</v>
      </c>
      <c r="G10" s="22">
        <v>4836</v>
      </c>
      <c r="H10" s="22"/>
      <c r="K10" s="22">
        <v>4836</v>
      </c>
      <c r="L10" s="22"/>
      <c r="O10" s="22">
        <v>4836</v>
      </c>
      <c r="P10" s="22"/>
      <c r="R10" s="3"/>
      <c r="S10" s="3"/>
    </row>
    <row r="11" spans="1:19" ht="15">
      <c r="A11" t="s">
        <v>733</v>
      </c>
      <c r="D11" t="s">
        <v>731</v>
      </c>
      <c r="E11" t="s">
        <v>636</v>
      </c>
      <c r="F11" t="s">
        <v>330</v>
      </c>
      <c r="H11" s="16">
        <v>286</v>
      </c>
      <c r="L11" s="16">
        <v>286</v>
      </c>
      <c r="P11" s="16">
        <v>286</v>
      </c>
      <c r="R11" s="3"/>
      <c r="S11" s="3"/>
    </row>
    <row r="12" spans="1:19" ht="15">
      <c r="A12" t="s">
        <v>734</v>
      </c>
      <c r="E12" t="s">
        <v>735</v>
      </c>
      <c r="G12" s="3"/>
      <c r="H12" s="3"/>
      <c r="L12" s="16">
        <v>748</v>
      </c>
      <c r="P12" s="10" t="s">
        <v>109</v>
      </c>
      <c r="R12" s="3"/>
      <c r="S12" s="3"/>
    </row>
    <row r="13" spans="1:19" ht="15">
      <c r="A13" t="s">
        <v>736</v>
      </c>
      <c r="E13" t="s">
        <v>737</v>
      </c>
      <c r="G13" s="3"/>
      <c r="H13" s="3"/>
      <c r="L13" s="16">
        <v>2550</v>
      </c>
      <c r="P13" s="16">
        <v>2269</v>
      </c>
      <c r="R13" s="3"/>
      <c r="S13" s="3"/>
    </row>
    <row r="14" spans="7:19" ht="15">
      <c r="G14" s="3"/>
      <c r="H14" s="3"/>
      <c r="L14" s="16">
        <v>8420</v>
      </c>
      <c r="P14" s="16">
        <v>7391</v>
      </c>
      <c r="S14" s="10" t="s">
        <v>351</v>
      </c>
    </row>
    <row r="15" spans="1:19" ht="15">
      <c r="A15" s="23" t="s">
        <v>86</v>
      </c>
      <c r="B15" t="s">
        <v>26</v>
      </c>
      <c r="G15" s="3"/>
      <c r="H15" s="3"/>
      <c r="K15" s="20"/>
      <c r="L15" s="20"/>
      <c r="M15" s="6"/>
      <c r="N15" s="6"/>
      <c r="O15" s="20"/>
      <c r="P15" s="20"/>
      <c r="Q15" s="6"/>
      <c r="R15" s="3"/>
      <c r="S15" s="3"/>
    </row>
    <row r="16" spans="1:19" ht="15">
      <c r="A16" t="s">
        <v>434</v>
      </c>
      <c r="D16" t="s">
        <v>738</v>
      </c>
      <c r="E16" t="s">
        <v>318</v>
      </c>
      <c r="F16" t="s">
        <v>319</v>
      </c>
      <c r="H16" s="16">
        <v>15382</v>
      </c>
      <c r="L16" s="16">
        <v>15378</v>
      </c>
      <c r="P16" s="16">
        <v>13078</v>
      </c>
      <c r="R16" s="3"/>
      <c r="S16" s="3"/>
    </row>
    <row r="17" spans="1:19" ht="15">
      <c r="A17" t="s">
        <v>434</v>
      </c>
      <c r="D17" t="s">
        <v>739</v>
      </c>
      <c r="E17" t="s">
        <v>740</v>
      </c>
      <c r="F17" t="s">
        <v>319</v>
      </c>
      <c r="H17" s="16">
        <v>5028</v>
      </c>
      <c r="L17" s="16">
        <v>5028</v>
      </c>
      <c r="P17" s="16">
        <v>5183</v>
      </c>
      <c r="R17" s="3"/>
      <c r="S17" s="3"/>
    </row>
    <row r="18" spans="1:19" ht="15">
      <c r="A18" t="s">
        <v>434</v>
      </c>
      <c r="D18" t="s">
        <v>739</v>
      </c>
      <c r="E18" t="s">
        <v>741</v>
      </c>
      <c r="F18" t="s">
        <v>319</v>
      </c>
      <c r="H18" s="16">
        <v>2533</v>
      </c>
      <c r="L18" s="16">
        <v>2533</v>
      </c>
      <c r="P18" s="16">
        <v>2601</v>
      </c>
      <c r="R18" s="3"/>
      <c r="S18" s="3"/>
    </row>
    <row r="19" spans="1:19" ht="15">
      <c r="A19" t="s">
        <v>320</v>
      </c>
      <c r="E19" t="s">
        <v>318</v>
      </c>
      <c r="G19" s="3"/>
      <c r="H19" s="3"/>
      <c r="L19" s="16">
        <v>586</v>
      </c>
      <c r="P19" s="10" t="s">
        <v>109</v>
      </c>
      <c r="R19" s="3"/>
      <c r="S19" s="3"/>
    </row>
    <row r="20" spans="1:19" ht="15">
      <c r="A20" t="s">
        <v>321</v>
      </c>
      <c r="E20" t="s">
        <v>322</v>
      </c>
      <c r="G20" s="3"/>
      <c r="H20" s="3"/>
      <c r="L20" s="16">
        <v>1</v>
      </c>
      <c r="P20" s="10" t="s">
        <v>109</v>
      </c>
      <c r="R20" s="3"/>
      <c r="S20" s="3"/>
    </row>
    <row r="21" spans="1:19" ht="15">
      <c r="A21" t="s">
        <v>323</v>
      </c>
      <c r="E21" t="s">
        <v>324</v>
      </c>
      <c r="G21" s="3"/>
      <c r="H21" s="3"/>
      <c r="L21" s="16">
        <v>1023</v>
      </c>
      <c r="P21" s="10" t="s">
        <v>109</v>
      </c>
      <c r="R21" s="3"/>
      <c r="S21" s="3"/>
    </row>
    <row r="22" spans="7:19" ht="15">
      <c r="G22" s="3"/>
      <c r="H22" s="3"/>
      <c r="L22" s="16">
        <v>24549</v>
      </c>
      <c r="P22" s="16">
        <v>20862</v>
      </c>
      <c r="S22" s="10" t="s">
        <v>566</v>
      </c>
    </row>
    <row r="23" spans="7:19" ht="15">
      <c r="G23" s="3"/>
      <c r="H23" s="3"/>
      <c r="K23" s="3"/>
      <c r="L23" s="3"/>
      <c r="O23" s="3"/>
      <c r="P23" s="3"/>
      <c r="R23" s="3"/>
      <c r="S23" s="3"/>
    </row>
    <row r="24" spans="1:19" ht="15">
      <c r="A24" s="11" t="s">
        <v>325</v>
      </c>
      <c r="G24" s="3"/>
      <c r="H24" s="3"/>
      <c r="K24" s="22">
        <v>32969</v>
      </c>
      <c r="L24" s="22"/>
      <c r="O24" s="22">
        <v>28253</v>
      </c>
      <c r="P24" s="22"/>
      <c r="S24" s="10" t="s">
        <v>742</v>
      </c>
    </row>
    <row r="25" spans="7:19" ht="15">
      <c r="G25" s="3"/>
      <c r="H25" s="3"/>
      <c r="K25" s="3"/>
      <c r="L25" s="3"/>
      <c r="O25" s="3"/>
      <c r="P25" s="3"/>
      <c r="R25" s="3"/>
      <c r="S25" s="3"/>
    </row>
    <row r="26" spans="1:20" ht="15">
      <c r="A26" s="11" t="s">
        <v>326</v>
      </c>
      <c r="B26" s="6"/>
      <c r="G26" s="20"/>
      <c r="H26" s="20"/>
      <c r="I26" s="6"/>
      <c r="J26" s="6"/>
      <c r="K26" s="20"/>
      <c r="L26" s="20"/>
      <c r="M26" s="6"/>
      <c r="N26" s="6"/>
      <c r="O26" s="20"/>
      <c r="P26" s="20"/>
      <c r="Q26" s="6"/>
      <c r="R26" s="20"/>
      <c r="S26" s="20"/>
      <c r="T26" s="6"/>
    </row>
    <row r="27" spans="1:19" ht="15">
      <c r="A27" s="23" t="s">
        <v>336</v>
      </c>
      <c r="B27" t="s">
        <v>41</v>
      </c>
      <c r="G27" s="3"/>
      <c r="H27" s="3"/>
      <c r="K27" s="20"/>
      <c r="L27" s="20"/>
      <c r="M27" s="6"/>
      <c r="N27" s="6"/>
      <c r="O27" s="20"/>
      <c r="P27" s="20"/>
      <c r="Q27" s="6"/>
      <c r="R27" s="3"/>
      <c r="S27" s="3"/>
    </row>
    <row r="28" spans="1:19" ht="15">
      <c r="A28" t="s">
        <v>337</v>
      </c>
      <c r="E28" t="s">
        <v>338</v>
      </c>
      <c r="G28" s="3"/>
      <c r="H28" s="3"/>
      <c r="K28" s="17" t="s">
        <v>743</v>
      </c>
      <c r="L28" s="17"/>
      <c r="O28" s="22">
        <v>28</v>
      </c>
      <c r="P28" s="22"/>
      <c r="S28" s="10" t="s">
        <v>311</v>
      </c>
    </row>
    <row r="29" spans="7:19" ht="15">
      <c r="G29" s="3"/>
      <c r="H29" s="3"/>
      <c r="K29" s="3"/>
      <c r="L29" s="3"/>
      <c r="O29" s="3"/>
      <c r="P29" s="3"/>
      <c r="R29" s="3"/>
      <c r="S29" s="3"/>
    </row>
    <row r="30" spans="1:19" ht="15">
      <c r="A30" s="23" t="s">
        <v>744</v>
      </c>
      <c r="B30" t="s">
        <v>24</v>
      </c>
      <c r="G30" s="3"/>
      <c r="H30" s="3"/>
      <c r="K30" s="3"/>
      <c r="L30" s="3"/>
      <c r="O30" s="3"/>
      <c r="P30" s="3"/>
      <c r="R30" s="3"/>
      <c r="S30" s="3"/>
    </row>
    <row r="31" spans="1:19" ht="15">
      <c r="A31" t="s">
        <v>745</v>
      </c>
      <c r="E31" t="s">
        <v>746</v>
      </c>
      <c r="G31" s="3"/>
      <c r="H31" s="3"/>
      <c r="L31" s="10" t="s">
        <v>109</v>
      </c>
      <c r="P31" s="16">
        <v>41</v>
      </c>
      <c r="S31" s="10" t="s">
        <v>311</v>
      </c>
    </row>
    <row r="32" spans="7:19" ht="15">
      <c r="G32" s="3"/>
      <c r="H32" s="3"/>
      <c r="K32" s="3"/>
      <c r="L32" s="3"/>
      <c r="O32" s="3"/>
      <c r="P32" s="3"/>
      <c r="R32" s="3"/>
      <c r="S32" s="3"/>
    </row>
    <row r="33" spans="1:19" ht="15">
      <c r="A33" s="23" t="s">
        <v>339</v>
      </c>
      <c r="B33" t="s">
        <v>27</v>
      </c>
      <c r="G33" s="3"/>
      <c r="H33" s="3"/>
      <c r="K33" s="3"/>
      <c r="L33" s="3"/>
      <c r="O33" s="3"/>
      <c r="P33" s="3"/>
      <c r="R33" s="3"/>
      <c r="S33" s="3"/>
    </row>
    <row r="34" spans="1:19" ht="15">
      <c r="A34" t="s">
        <v>434</v>
      </c>
      <c r="D34" t="s">
        <v>436</v>
      </c>
      <c r="E34" t="s">
        <v>747</v>
      </c>
      <c r="F34" t="s">
        <v>748</v>
      </c>
      <c r="H34" s="16">
        <v>8031</v>
      </c>
      <c r="L34" s="16">
        <v>8028</v>
      </c>
      <c r="P34" s="16">
        <v>8091</v>
      </c>
      <c r="R34" s="3"/>
      <c r="S34" s="3"/>
    </row>
    <row r="35" spans="1:19" ht="15">
      <c r="A35" t="s">
        <v>749</v>
      </c>
      <c r="E35" t="s">
        <v>341</v>
      </c>
      <c r="G35" s="3"/>
      <c r="H35" s="3"/>
      <c r="L35" s="16">
        <v>673</v>
      </c>
      <c r="P35" s="16">
        <v>620</v>
      </c>
      <c r="R35" s="3"/>
      <c r="S35" s="3"/>
    </row>
    <row r="36" spans="1:19" ht="15">
      <c r="A36" t="s">
        <v>342</v>
      </c>
      <c r="E36" t="s">
        <v>341</v>
      </c>
      <c r="G36" s="3"/>
      <c r="H36" s="3"/>
      <c r="L36" s="16">
        <v>2258</v>
      </c>
      <c r="P36" s="16">
        <v>2249</v>
      </c>
      <c r="R36" s="3"/>
      <c r="S36" s="3"/>
    </row>
    <row r="37" spans="7:19" ht="15">
      <c r="G37" s="3"/>
      <c r="H37" s="3"/>
      <c r="L37" s="16">
        <v>10959</v>
      </c>
      <c r="P37" s="16">
        <v>10960</v>
      </c>
      <c r="S37" s="10" t="s">
        <v>398</v>
      </c>
    </row>
    <row r="38" spans="1:19" ht="15">
      <c r="A38" s="23" t="s">
        <v>344</v>
      </c>
      <c r="B38" t="s">
        <v>36</v>
      </c>
      <c r="G38" s="3"/>
      <c r="H38" s="3"/>
      <c r="K38" s="3"/>
      <c r="L38" s="3"/>
      <c r="O38" s="3"/>
      <c r="P38" s="3"/>
      <c r="R38" s="3"/>
      <c r="S38" s="3"/>
    </row>
    <row r="39" spans="1:19" ht="15">
      <c r="A39" t="s">
        <v>345</v>
      </c>
      <c r="C39" t="s">
        <v>346</v>
      </c>
      <c r="D39" t="s">
        <v>347</v>
      </c>
      <c r="E39" t="s">
        <v>348</v>
      </c>
      <c r="F39" t="s">
        <v>750</v>
      </c>
      <c r="H39" s="16">
        <v>6410</v>
      </c>
      <c r="L39" s="16">
        <v>6483</v>
      </c>
      <c r="P39" s="16">
        <v>6410</v>
      </c>
      <c r="R39" s="3"/>
      <c r="S39" s="3"/>
    </row>
    <row r="40" spans="1:19" ht="15">
      <c r="A40" t="s">
        <v>751</v>
      </c>
      <c r="E40" t="s">
        <v>348</v>
      </c>
      <c r="G40" s="3"/>
      <c r="H40" s="3"/>
      <c r="L40" s="16">
        <v>2188</v>
      </c>
      <c r="P40" s="16">
        <v>84</v>
      </c>
      <c r="R40" s="3"/>
      <c r="S40" s="3"/>
    </row>
    <row r="41" spans="7:19" ht="15">
      <c r="G41" s="3"/>
      <c r="H41" s="3"/>
      <c r="L41" s="16">
        <v>8671</v>
      </c>
      <c r="P41" s="16">
        <v>6494</v>
      </c>
      <c r="S41" s="10" t="s">
        <v>351</v>
      </c>
    </row>
    <row r="42" spans="1:19" ht="15">
      <c r="A42" s="23" t="s">
        <v>352</v>
      </c>
      <c r="B42" t="s">
        <v>22</v>
      </c>
      <c r="G42" s="3"/>
      <c r="H42" s="3"/>
      <c r="K42" s="20"/>
      <c r="L42" s="20"/>
      <c r="M42" s="6"/>
      <c r="N42" s="6"/>
      <c r="O42" s="20"/>
      <c r="P42" s="20"/>
      <c r="Q42" s="6"/>
      <c r="R42" s="3"/>
      <c r="S42" s="3"/>
    </row>
    <row r="43" spans="1:19" ht="15">
      <c r="A43" t="s">
        <v>353</v>
      </c>
      <c r="E43" t="s">
        <v>354</v>
      </c>
      <c r="G43" s="3"/>
      <c r="H43" s="3"/>
      <c r="L43" s="16">
        <v>425</v>
      </c>
      <c r="P43" s="16">
        <v>33505</v>
      </c>
      <c r="S43" s="10" t="s">
        <v>752</v>
      </c>
    </row>
    <row r="44" spans="7:19" ht="15">
      <c r="G44" s="3"/>
      <c r="H44" s="3"/>
      <c r="K44" s="3"/>
      <c r="L44" s="3"/>
      <c r="O44" s="3"/>
      <c r="P44" s="3"/>
      <c r="R44" s="3"/>
      <c r="S44" s="3"/>
    </row>
    <row r="45" spans="1:19" ht="15">
      <c r="A45" s="23" t="s">
        <v>356</v>
      </c>
      <c r="B45" t="s">
        <v>30</v>
      </c>
      <c r="G45" s="3"/>
      <c r="H45" s="3"/>
      <c r="K45" s="20"/>
      <c r="L45" s="20"/>
      <c r="M45" s="6"/>
      <c r="N45" s="6"/>
      <c r="O45" s="20"/>
      <c r="P45" s="20"/>
      <c r="Q45" s="6"/>
      <c r="R45" s="3"/>
      <c r="S45" s="3"/>
    </row>
    <row r="46" spans="1:19" ht="15">
      <c r="A46" t="s">
        <v>357</v>
      </c>
      <c r="E46" t="s">
        <v>358</v>
      </c>
      <c r="G46" s="3"/>
      <c r="H46" s="3"/>
      <c r="L46" s="16">
        <v>3000</v>
      </c>
      <c r="P46" s="16">
        <v>20589</v>
      </c>
      <c r="S46" s="10" t="s">
        <v>566</v>
      </c>
    </row>
    <row r="47" spans="7:19" ht="15">
      <c r="G47" s="3"/>
      <c r="H47" s="3"/>
      <c r="K47" s="3"/>
      <c r="L47" s="3"/>
      <c r="O47" s="3"/>
      <c r="P47" s="3"/>
      <c r="R47" s="3"/>
      <c r="S47" s="3"/>
    </row>
    <row r="48" spans="1:19" ht="15">
      <c r="A48" s="23" t="s">
        <v>368</v>
      </c>
      <c r="B48" t="s">
        <v>24</v>
      </c>
      <c r="G48" s="3"/>
      <c r="H48" s="3"/>
      <c r="K48" s="3"/>
      <c r="L48" s="3"/>
      <c r="O48" s="3"/>
      <c r="P48" s="3"/>
      <c r="R48" s="3"/>
      <c r="S48" s="3"/>
    </row>
    <row r="49" spans="1:19" ht="15">
      <c r="A49" t="s">
        <v>76</v>
      </c>
      <c r="D49" t="s">
        <v>753</v>
      </c>
      <c r="E49" t="s">
        <v>370</v>
      </c>
      <c r="F49" t="s">
        <v>754</v>
      </c>
      <c r="H49" s="16">
        <v>7783</v>
      </c>
      <c r="L49" s="16">
        <v>7781</v>
      </c>
      <c r="P49" s="16">
        <v>7783</v>
      </c>
      <c r="R49" s="3"/>
      <c r="S49" s="3"/>
    </row>
    <row r="50" spans="1:19" ht="15">
      <c r="A50" t="s">
        <v>369</v>
      </c>
      <c r="E50" t="s">
        <v>370</v>
      </c>
      <c r="G50" s="3"/>
      <c r="H50" s="3"/>
      <c r="L50" s="16">
        <v>1000</v>
      </c>
      <c r="P50" s="16">
        <v>1994</v>
      </c>
      <c r="R50" s="3"/>
      <c r="S50" s="3"/>
    </row>
    <row r="51" spans="7:19" ht="15">
      <c r="G51" s="3"/>
      <c r="H51" s="3"/>
      <c r="L51" s="16">
        <v>8781</v>
      </c>
      <c r="P51" s="16">
        <v>9777</v>
      </c>
      <c r="S51" s="10" t="s">
        <v>351</v>
      </c>
    </row>
    <row r="52" spans="7:19" ht="15">
      <c r="G52" s="3"/>
      <c r="H52" s="3"/>
      <c r="K52" s="3"/>
      <c r="L52" s="3"/>
      <c r="O52" s="3"/>
      <c r="P52" s="3"/>
      <c r="R52" s="3"/>
      <c r="S52" s="3"/>
    </row>
    <row r="53" spans="1:19" ht="15">
      <c r="A53" s="11" t="s">
        <v>371</v>
      </c>
      <c r="G53" s="3"/>
      <c r="H53" s="3"/>
      <c r="K53" s="22">
        <v>31836</v>
      </c>
      <c r="L53" s="22"/>
      <c r="O53" s="22">
        <v>81394</v>
      </c>
      <c r="P53" s="22"/>
      <c r="S53" s="10" t="s">
        <v>755</v>
      </c>
    </row>
    <row r="54" spans="7:19" ht="15">
      <c r="G54" s="3"/>
      <c r="H54" s="3"/>
      <c r="K54" s="3"/>
      <c r="L54" s="3"/>
      <c r="O54" s="3"/>
      <c r="P54" s="3"/>
      <c r="R54" s="3"/>
      <c r="S54" s="3"/>
    </row>
    <row r="55" spans="1:19" ht="15">
      <c r="A55" s="11" t="s">
        <v>373</v>
      </c>
      <c r="G55" s="3"/>
      <c r="H55" s="3"/>
      <c r="K55" s="3"/>
      <c r="L55" s="3"/>
      <c r="O55" s="3"/>
      <c r="P55" s="3"/>
      <c r="R55" s="3"/>
      <c r="S55" s="3"/>
    </row>
    <row r="56" spans="1:19" ht="39.75" customHeight="1">
      <c r="A56" s="24" t="s">
        <v>519</v>
      </c>
      <c r="B56" t="s">
        <v>37</v>
      </c>
      <c r="G56" s="3"/>
      <c r="H56" s="3"/>
      <c r="K56" s="20"/>
      <c r="L56" s="20"/>
      <c r="M56" s="6"/>
      <c r="N56" s="6"/>
      <c r="O56" s="20"/>
      <c r="P56" s="20"/>
      <c r="Q56" s="6"/>
      <c r="R56" s="3"/>
      <c r="S56" s="3"/>
    </row>
    <row r="57" spans="1:19" ht="15">
      <c r="A57" t="s">
        <v>520</v>
      </c>
      <c r="E57" t="s">
        <v>499</v>
      </c>
      <c r="G57" s="3"/>
      <c r="H57" s="3"/>
      <c r="K57" s="22">
        <v>2000</v>
      </c>
      <c r="L57" s="22"/>
      <c r="O57" s="22">
        <v>2000</v>
      </c>
      <c r="P57" s="22"/>
      <c r="R57" s="3"/>
      <c r="S57" s="3"/>
    </row>
    <row r="58" spans="1:19" ht="15">
      <c r="A58" t="s">
        <v>521</v>
      </c>
      <c r="E58" t="s">
        <v>499</v>
      </c>
      <c r="G58" s="3"/>
      <c r="H58" s="3"/>
      <c r="L58" s="10" t="s">
        <v>109</v>
      </c>
      <c r="P58" s="10" t="s">
        <v>109</v>
      </c>
      <c r="R58" s="3"/>
      <c r="S58" s="3"/>
    </row>
    <row r="59" spans="1:19" ht="15">
      <c r="A59" t="s">
        <v>522</v>
      </c>
      <c r="E59" t="s">
        <v>499</v>
      </c>
      <c r="G59" s="3"/>
      <c r="H59" s="3"/>
      <c r="L59" s="10" t="s">
        <v>109</v>
      </c>
      <c r="P59" s="10" t="s">
        <v>109</v>
      </c>
      <c r="R59" s="3"/>
      <c r="S59" s="3"/>
    </row>
    <row r="60" spans="7:19" ht="15">
      <c r="G60" s="3"/>
      <c r="H60" s="3"/>
      <c r="L60" s="16">
        <v>2000</v>
      </c>
      <c r="P60" s="16">
        <v>2000</v>
      </c>
      <c r="S60" s="10" t="s">
        <v>311</v>
      </c>
    </row>
    <row r="61" spans="1:19" ht="15">
      <c r="A61" s="23" t="s">
        <v>756</v>
      </c>
      <c r="B61" t="s">
        <v>22</v>
      </c>
      <c r="G61" s="3"/>
      <c r="H61" s="3"/>
      <c r="K61" s="20"/>
      <c r="L61" s="20"/>
      <c r="M61" s="6"/>
      <c r="N61" s="6"/>
      <c r="O61" s="20"/>
      <c r="P61" s="20"/>
      <c r="Q61" s="6"/>
      <c r="R61" s="3"/>
      <c r="S61" s="3"/>
    </row>
    <row r="62" spans="1:19" ht="15">
      <c r="A62" t="s">
        <v>757</v>
      </c>
      <c r="D62" t="s">
        <v>758</v>
      </c>
      <c r="E62" t="s">
        <v>759</v>
      </c>
      <c r="F62" t="s">
        <v>760</v>
      </c>
      <c r="H62" s="16">
        <v>21500</v>
      </c>
      <c r="L62" s="16">
        <v>21432</v>
      </c>
      <c r="P62" s="16">
        <v>21500</v>
      </c>
      <c r="R62" s="3"/>
      <c r="S62" s="3"/>
    </row>
    <row r="63" spans="1:19" ht="15">
      <c r="A63" t="s">
        <v>761</v>
      </c>
      <c r="E63" t="s">
        <v>762</v>
      </c>
      <c r="G63" s="3"/>
      <c r="H63" s="3"/>
      <c r="L63" s="16">
        <v>625</v>
      </c>
      <c r="P63" s="16">
        <v>1087</v>
      </c>
      <c r="R63" s="3"/>
      <c r="S63" s="3"/>
    </row>
    <row r="64" spans="7:19" ht="15">
      <c r="G64" s="3"/>
      <c r="H64" s="3"/>
      <c r="L64" s="16">
        <v>22057</v>
      </c>
      <c r="P64" s="16">
        <v>22587</v>
      </c>
      <c r="S64" s="10" t="s">
        <v>566</v>
      </c>
    </row>
    <row r="65" spans="1:19" ht="15">
      <c r="A65" s="23" t="s">
        <v>399</v>
      </c>
      <c r="B65" t="s">
        <v>35</v>
      </c>
      <c r="G65" s="3"/>
      <c r="H65" s="3"/>
      <c r="K65" s="3"/>
      <c r="L65" s="3"/>
      <c r="O65" s="3"/>
      <c r="P65" s="3"/>
      <c r="R65" s="3"/>
      <c r="S65" s="3"/>
    </row>
    <row r="66" spans="1:19" ht="15">
      <c r="A66" t="s">
        <v>76</v>
      </c>
      <c r="D66" t="s">
        <v>400</v>
      </c>
      <c r="E66" t="s">
        <v>401</v>
      </c>
      <c r="F66" t="s">
        <v>402</v>
      </c>
      <c r="H66" s="16">
        <v>10080</v>
      </c>
      <c r="L66" s="16">
        <v>9993</v>
      </c>
      <c r="P66" s="16">
        <v>7761</v>
      </c>
      <c r="R66" s="3"/>
      <c r="S66" s="3"/>
    </row>
    <row r="67" spans="1:19" ht="15">
      <c r="A67" t="s">
        <v>403</v>
      </c>
      <c r="E67" t="s">
        <v>404</v>
      </c>
      <c r="G67" s="3"/>
      <c r="H67" s="3"/>
      <c r="L67" s="16">
        <v>637</v>
      </c>
      <c r="P67" s="16">
        <v>275</v>
      </c>
      <c r="R67" s="3"/>
      <c r="S67" s="3"/>
    </row>
    <row r="68" spans="7:19" ht="15">
      <c r="G68" s="3"/>
      <c r="H68" s="3"/>
      <c r="L68" s="16">
        <v>10630</v>
      </c>
      <c r="P68" s="16">
        <v>8036</v>
      </c>
      <c r="S68" s="10" t="s">
        <v>351</v>
      </c>
    </row>
    <row r="69" spans="1:19" ht="15">
      <c r="A69" s="23" t="s">
        <v>763</v>
      </c>
      <c r="B69" t="s">
        <v>27</v>
      </c>
      <c r="G69" s="3"/>
      <c r="H69" s="3"/>
      <c r="K69" s="20"/>
      <c r="L69" s="20"/>
      <c r="M69" s="6"/>
      <c r="N69" s="6"/>
      <c r="O69" s="20"/>
      <c r="P69" s="20"/>
      <c r="Q69" s="6"/>
      <c r="R69" s="3"/>
      <c r="S69" s="3"/>
    </row>
    <row r="70" spans="1:19" ht="15">
      <c r="A70" t="s">
        <v>764</v>
      </c>
      <c r="C70" t="s">
        <v>765</v>
      </c>
      <c r="D70" t="s">
        <v>428</v>
      </c>
      <c r="E70" t="s">
        <v>766</v>
      </c>
      <c r="F70" t="s">
        <v>767</v>
      </c>
      <c r="H70" s="16">
        <v>6500</v>
      </c>
      <c r="L70" s="16">
        <v>6471</v>
      </c>
      <c r="P70" s="16">
        <v>6584</v>
      </c>
      <c r="R70" s="3"/>
      <c r="S70" s="3"/>
    </row>
    <row r="71" spans="1:19" ht="15">
      <c r="A71" t="s">
        <v>768</v>
      </c>
      <c r="E71" t="s">
        <v>766</v>
      </c>
      <c r="G71" s="3"/>
      <c r="H71" s="3"/>
      <c r="L71" s="16">
        <v>500</v>
      </c>
      <c r="P71" s="16">
        <v>766</v>
      </c>
      <c r="R71" s="3"/>
      <c r="S71" s="3"/>
    </row>
    <row r="72" spans="7:19" ht="15">
      <c r="G72" s="3"/>
      <c r="H72" s="3"/>
      <c r="L72" s="16">
        <v>6971</v>
      </c>
      <c r="P72" s="16">
        <v>7350</v>
      </c>
      <c r="S72" s="10" t="s">
        <v>351</v>
      </c>
    </row>
    <row r="73" spans="1:19" ht="15">
      <c r="A73" s="23" t="s">
        <v>407</v>
      </c>
      <c r="B73" t="s">
        <v>29</v>
      </c>
      <c r="G73" s="3"/>
      <c r="H73" s="3"/>
      <c r="K73" s="3"/>
      <c r="L73" s="3"/>
      <c r="O73" s="3"/>
      <c r="P73" s="3"/>
      <c r="R73" s="3"/>
      <c r="S73" s="3"/>
    </row>
    <row r="74" spans="1:19" ht="15">
      <c r="A74" t="s">
        <v>434</v>
      </c>
      <c r="C74" t="s">
        <v>481</v>
      </c>
      <c r="D74" t="s">
        <v>482</v>
      </c>
      <c r="E74" t="s">
        <v>418</v>
      </c>
      <c r="F74" t="s">
        <v>769</v>
      </c>
      <c r="H74" s="16">
        <v>17503</v>
      </c>
      <c r="L74" s="16">
        <v>17434</v>
      </c>
      <c r="P74" s="16">
        <v>17503</v>
      </c>
      <c r="R74" s="3"/>
      <c r="S74" s="3"/>
    </row>
    <row r="75" spans="1:19" ht="15">
      <c r="A75" t="s">
        <v>417</v>
      </c>
      <c r="E75" t="s">
        <v>418</v>
      </c>
      <c r="G75" s="3"/>
      <c r="H75" s="3"/>
      <c r="L75" s="16">
        <v>500</v>
      </c>
      <c r="P75" s="16">
        <v>241</v>
      </c>
      <c r="R75" s="3"/>
      <c r="S75" s="3"/>
    </row>
    <row r="76" spans="1:19" ht="15">
      <c r="A76" t="s">
        <v>419</v>
      </c>
      <c r="E76" t="s">
        <v>420</v>
      </c>
      <c r="G76" s="3"/>
      <c r="H76" s="3"/>
      <c r="L76" s="16">
        <v>250</v>
      </c>
      <c r="P76" s="16">
        <v>226</v>
      </c>
      <c r="R76" s="3"/>
      <c r="S76" s="3"/>
    </row>
    <row r="77" spans="1:19" ht="15">
      <c r="A77" t="s">
        <v>421</v>
      </c>
      <c r="E77" t="s">
        <v>422</v>
      </c>
      <c r="G77" s="3"/>
      <c r="H77" s="3"/>
      <c r="L77" s="16">
        <v>171</v>
      </c>
      <c r="P77" s="16">
        <v>171</v>
      </c>
      <c r="R77" s="3"/>
      <c r="S77" s="3"/>
    </row>
    <row r="78" spans="7:19" ht="15">
      <c r="G78" s="3"/>
      <c r="H78" s="3"/>
      <c r="L78" s="16">
        <v>18355</v>
      </c>
      <c r="P78" s="16">
        <v>18141</v>
      </c>
      <c r="S78" s="10" t="s">
        <v>335</v>
      </c>
    </row>
    <row r="79" spans="1:19" ht="15">
      <c r="A79" s="23" t="s">
        <v>425</v>
      </c>
      <c r="B79" t="s">
        <v>20</v>
      </c>
      <c r="G79" s="3"/>
      <c r="H79" s="3"/>
      <c r="K79" s="20"/>
      <c r="L79" s="20"/>
      <c r="M79" s="6"/>
      <c r="N79" s="6"/>
      <c r="O79" s="20"/>
      <c r="P79" s="20"/>
      <c r="Q79" s="6"/>
      <c r="R79" s="3"/>
      <c r="S79" s="3"/>
    </row>
    <row r="80" spans="1:19" ht="15">
      <c r="A80" t="s">
        <v>770</v>
      </c>
      <c r="C80" t="s">
        <v>427</v>
      </c>
      <c r="D80" t="s">
        <v>428</v>
      </c>
      <c r="E80" t="s">
        <v>429</v>
      </c>
      <c r="F80" t="s">
        <v>430</v>
      </c>
      <c r="H80" s="16">
        <v>8000</v>
      </c>
      <c r="L80" s="16">
        <v>7949</v>
      </c>
      <c r="P80" s="16">
        <v>7949</v>
      </c>
      <c r="R80" s="3"/>
      <c r="S80" s="3"/>
    </row>
    <row r="81" spans="1:19" ht="15">
      <c r="A81" t="s">
        <v>431</v>
      </c>
      <c r="E81" t="s">
        <v>429</v>
      </c>
      <c r="G81" s="3"/>
      <c r="H81" s="3"/>
      <c r="L81" s="10" t="s">
        <v>109</v>
      </c>
      <c r="P81" s="10" t="s">
        <v>109</v>
      </c>
      <c r="R81" s="3"/>
      <c r="S81" s="3"/>
    </row>
    <row r="82" spans="1:19" ht="15">
      <c r="A82" t="s">
        <v>771</v>
      </c>
      <c r="E82" t="s">
        <v>429</v>
      </c>
      <c r="G82" s="3"/>
      <c r="H82" s="3"/>
      <c r="L82" s="16">
        <v>1071</v>
      </c>
      <c r="P82" s="16">
        <v>1071</v>
      </c>
      <c r="R82" s="3"/>
      <c r="S82" s="3"/>
    </row>
    <row r="83" spans="7:19" ht="15">
      <c r="G83" s="3"/>
      <c r="H83" s="3"/>
      <c r="L83" s="16">
        <v>9020</v>
      </c>
      <c r="P83" s="16">
        <v>9020</v>
      </c>
      <c r="S83" s="10" t="s">
        <v>351</v>
      </c>
    </row>
    <row r="84" spans="1:19" ht="15">
      <c r="A84" s="23" t="s">
        <v>433</v>
      </c>
      <c r="B84" t="s">
        <v>21</v>
      </c>
      <c r="G84" s="3"/>
      <c r="H84" s="3"/>
      <c r="K84" s="20"/>
      <c r="L84" s="20"/>
      <c r="M84" s="6"/>
      <c r="N84" s="6"/>
      <c r="O84" s="20"/>
      <c r="P84" s="20"/>
      <c r="Q84" s="6"/>
      <c r="R84" s="3"/>
      <c r="S84" s="3"/>
    </row>
    <row r="85" spans="1:19" ht="15">
      <c r="A85" t="s">
        <v>434</v>
      </c>
      <c r="C85" t="s">
        <v>772</v>
      </c>
      <c r="D85" t="s">
        <v>773</v>
      </c>
      <c r="E85" t="s">
        <v>437</v>
      </c>
      <c r="F85" t="s">
        <v>438</v>
      </c>
      <c r="H85" s="16">
        <v>13031</v>
      </c>
      <c r="L85" s="16">
        <v>12990</v>
      </c>
      <c r="P85" s="16">
        <v>13031</v>
      </c>
      <c r="S85" s="10" t="s">
        <v>398</v>
      </c>
    </row>
    <row r="86" spans="7:19" ht="15">
      <c r="G86" s="3"/>
      <c r="H86" s="3"/>
      <c r="K86" s="3"/>
      <c r="L86" s="3"/>
      <c r="O86" s="3"/>
      <c r="P86" s="3"/>
      <c r="R86" s="3"/>
      <c r="S86" s="3"/>
    </row>
    <row r="87" spans="1:19" ht="15">
      <c r="A87" s="23" t="s">
        <v>447</v>
      </c>
      <c r="B87" t="s">
        <v>23</v>
      </c>
      <c r="G87" s="3"/>
      <c r="H87" s="3"/>
      <c r="K87" s="20"/>
      <c r="L87" s="20"/>
      <c r="M87" s="6"/>
      <c r="N87" s="6"/>
      <c r="O87" s="20"/>
      <c r="P87" s="20"/>
      <c r="Q87" s="6"/>
      <c r="R87" s="3"/>
      <c r="S87" s="3"/>
    </row>
    <row r="88" spans="1:19" ht="15">
      <c r="A88" t="s">
        <v>345</v>
      </c>
      <c r="D88" t="s">
        <v>600</v>
      </c>
      <c r="E88" t="s">
        <v>449</v>
      </c>
      <c r="F88" t="s">
        <v>774</v>
      </c>
      <c r="H88" s="16">
        <v>22500</v>
      </c>
      <c r="L88" s="16">
        <v>22448</v>
      </c>
      <c r="P88" s="16">
        <v>22500</v>
      </c>
      <c r="R88" s="3"/>
      <c r="S88" s="3"/>
    </row>
    <row r="89" spans="1:19" ht="15">
      <c r="A89" t="s">
        <v>448</v>
      </c>
      <c r="E89" t="s">
        <v>449</v>
      </c>
      <c r="G89" s="3"/>
      <c r="H89" s="3"/>
      <c r="L89" s="16">
        <v>487</v>
      </c>
      <c r="P89" s="16">
        <v>464</v>
      </c>
      <c r="R89" s="3"/>
      <c r="S89" s="3"/>
    </row>
    <row r="90" spans="7:19" ht="15">
      <c r="G90" s="3"/>
      <c r="H90" s="3"/>
      <c r="L90" s="16">
        <v>22935</v>
      </c>
      <c r="P90" s="16">
        <v>22964</v>
      </c>
      <c r="S90" s="10" t="s">
        <v>775</v>
      </c>
    </row>
    <row r="91" spans="1:19" ht="15">
      <c r="A91" s="23" t="s">
        <v>776</v>
      </c>
      <c r="B91" t="s">
        <v>25</v>
      </c>
      <c r="G91" s="3"/>
      <c r="H91" s="3"/>
      <c r="K91" s="20"/>
      <c r="L91" s="20"/>
      <c r="M91" s="6"/>
      <c r="N91" s="6"/>
      <c r="O91" s="20"/>
      <c r="P91" s="20"/>
      <c r="Q91" s="6"/>
      <c r="R91" s="3"/>
      <c r="S91" s="3"/>
    </row>
    <row r="92" spans="1:19" ht="15">
      <c r="A92" t="s">
        <v>76</v>
      </c>
      <c r="D92" t="s">
        <v>777</v>
      </c>
      <c r="E92" t="s">
        <v>452</v>
      </c>
      <c r="F92" t="s">
        <v>778</v>
      </c>
      <c r="H92" s="16">
        <v>10910</v>
      </c>
      <c r="L92" s="16">
        <v>10890</v>
      </c>
      <c r="P92" s="16">
        <v>10782</v>
      </c>
      <c r="R92" s="3"/>
      <c r="S92" s="3"/>
    </row>
    <row r="93" spans="1:19" ht="15">
      <c r="A93" t="s">
        <v>451</v>
      </c>
      <c r="E93" t="s">
        <v>452</v>
      </c>
      <c r="G93" s="3"/>
      <c r="H93" s="3"/>
      <c r="L93" s="16">
        <v>497</v>
      </c>
      <c r="P93" s="10" t="s">
        <v>109</v>
      </c>
      <c r="R93" s="3"/>
      <c r="S93" s="3"/>
    </row>
    <row r="94" spans="7:19" ht="15">
      <c r="G94" s="3"/>
      <c r="H94" s="3"/>
      <c r="L94" s="16">
        <v>11387</v>
      </c>
      <c r="P94" s="16">
        <v>10782</v>
      </c>
      <c r="S94" s="10" t="s">
        <v>398</v>
      </c>
    </row>
    <row r="95" spans="1:19" ht="15">
      <c r="A95" s="23" t="s">
        <v>453</v>
      </c>
      <c r="B95" t="s">
        <v>34</v>
      </c>
      <c r="G95" s="3"/>
      <c r="H95" s="3"/>
      <c r="K95" s="20"/>
      <c r="L95" s="20"/>
      <c r="M95" s="6"/>
      <c r="N95" s="6"/>
      <c r="O95" s="20"/>
      <c r="P95" s="20"/>
      <c r="Q95" s="6"/>
      <c r="R95" s="3"/>
      <c r="S95" s="3"/>
    </row>
    <row r="96" spans="1:19" ht="15">
      <c r="A96" t="s">
        <v>779</v>
      </c>
      <c r="C96" t="s">
        <v>780</v>
      </c>
      <c r="D96" t="s">
        <v>781</v>
      </c>
      <c r="E96" t="s">
        <v>455</v>
      </c>
      <c r="F96" t="s">
        <v>782</v>
      </c>
      <c r="H96" s="16">
        <v>14680</v>
      </c>
      <c r="L96" s="16">
        <v>14289</v>
      </c>
      <c r="P96" s="16">
        <v>15591</v>
      </c>
      <c r="R96" s="3"/>
      <c r="S96" s="3"/>
    </row>
    <row r="97" spans="1:19" ht="15">
      <c r="A97" t="s">
        <v>454</v>
      </c>
      <c r="E97" t="s">
        <v>455</v>
      </c>
      <c r="G97" s="3"/>
      <c r="H97" s="3"/>
      <c r="L97" s="16">
        <v>931</v>
      </c>
      <c r="P97" s="16">
        <v>554</v>
      </c>
      <c r="R97" s="3"/>
      <c r="S97" s="3"/>
    </row>
    <row r="98" spans="7:19" ht="15">
      <c r="G98" s="3"/>
      <c r="H98" s="3"/>
      <c r="L98" s="16">
        <v>15220</v>
      </c>
      <c r="P98" s="16">
        <v>16145</v>
      </c>
      <c r="S98" s="10" t="s">
        <v>335</v>
      </c>
    </row>
    <row r="99" spans="1:19" ht="15">
      <c r="A99" s="23" t="s">
        <v>456</v>
      </c>
      <c r="B99" t="s">
        <v>20</v>
      </c>
      <c r="G99" s="3"/>
      <c r="H99" s="3"/>
      <c r="K99" s="20"/>
      <c r="L99" s="20"/>
      <c r="M99" s="6"/>
      <c r="N99" s="6"/>
      <c r="O99" s="20"/>
      <c r="P99" s="20"/>
      <c r="Q99" s="6"/>
      <c r="R99" s="3"/>
      <c r="S99" s="3"/>
    </row>
    <row r="100" spans="1:19" ht="15">
      <c r="A100" t="s">
        <v>757</v>
      </c>
      <c r="D100" t="s">
        <v>498</v>
      </c>
      <c r="E100" t="s">
        <v>783</v>
      </c>
      <c r="F100" t="s">
        <v>784</v>
      </c>
      <c r="H100" s="16">
        <v>30000</v>
      </c>
      <c r="L100" s="16">
        <v>29887</v>
      </c>
      <c r="P100" s="16">
        <v>30000</v>
      </c>
      <c r="R100" s="3"/>
      <c r="S100" s="3"/>
    </row>
    <row r="101" spans="1:19" ht="15">
      <c r="A101" t="s">
        <v>785</v>
      </c>
      <c r="E101" t="s">
        <v>783</v>
      </c>
      <c r="G101" s="3"/>
      <c r="H101" s="3"/>
      <c r="L101" s="16">
        <v>48</v>
      </c>
      <c r="P101" s="16">
        <v>458</v>
      </c>
      <c r="R101" s="3"/>
      <c r="S101" s="3"/>
    </row>
    <row r="102" spans="1:19" ht="15">
      <c r="A102" t="s">
        <v>786</v>
      </c>
      <c r="E102" t="s">
        <v>783</v>
      </c>
      <c r="G102" s="3"/>
      <c r="H102" s="3"/>
      <c r="L102" s="16">
        <v>736</v>
      </c>
      <c r="P102" s="16">
        <v>737</v>
      </c>
      <c r="R102" s="3"/>
      <c r="S102" s="3"/>
    </row>
    <row r="103" spans="7:19" ht="15">
      <c r="G103" s="3"/>
      <c r="H103" s="3"/>
      <c r="L103" s="16">
        <v>30671</v>
      </c>
      <c r="P103" s="16">
        <v>31195</v>
      </c>
      <c r="S103" s="10" t="s">
        <v>752</v>
      </c>
    </row>
    <row r="104" spans="1:19" ht="15">
      <c r="A104" s="23" t="s">
        <v>460</v>
      </c>
      <c r="B104" t="s">
        <v>23</v>
      </c>
      <c r="G104" s="3"/>
      <c r="H104" s="3"/>
      <c r="K104" s="20"/>
      <c r="L104" s="20"/>
      <c r="M104" s="6"/>
      <c r="N104" s="6"/>
      <c r="O104" s="20"/>
      <c r="P104" s="20"/>
      <c r="Q104" s="6"/>
      <c r="R104" s="3"/>
      <c r="S104" s="3"/>
    </row>
    <row r="105" spans="1:19" ht="15">
      <c r="A105" t="s">
        <v>461</v>
      </c>
      <c r="C105" t="s">
        <v>649</v>
      </c>
      <c r="D105" t="s">
        <v>385</v>
      </c>
      <c r="E105" t="s">
        <v>463</v>
      </c>
      <c r="F105" t="s">
        <v>464</v>
      </c>
      <c r="H105" s="16">
        <v>4531</v>
      </c>
      <c r="L105" s="16">
        <v>4507</v>
      </c>
      <c r="P105" s="16">
        <v>4531</v>
      </c>
      <c r="R105" s="3"/>
      <c r="S105" s="3"/>
    </row>
    <row r="106" spans="1:19" ht="15">
      <c r="A106" t="s">
        <v>465</v>
      </c>
      <c r="E106" t="s">
        <v>463</v>
      </c>
      <c r="G106" s="3"/>
      <c r="H106" s="3"/>
      <c r="L106" s="16">
        <v>500</v>
      </c>
      <c r="P106" s="16">
        <v>263</v>
      </c>
      <c r="R106" s="3"/>
      <c r="S106" s="3"/>
    </row>
    <row r="107" spans="7:19" ht="15">
      <c r="G107" s="3"/>
      <c r="H107" s="3"/>
      <c r="L107" s="16">
        <v>5007</v>
      </c>
      <c r="P107" s="16">
        <v>4794</v>
      </c>
      <c r="S107" s="10" t="s">
        <v>343</v>
      </c>
    </row>
    <row r="108" spans="1:19" ht="15">
      <c r="A108" s="23" t="s">
        <v>474</v>
      </c>
      <c r="B108" t="s">
        <v>38</v>
      </c>
      <c r="G108" s="3"/>
      <c r="H108" s="3"/>
      <c r="K108" s="3"/>
      <c r="L108" s="3"/>
      <c r="O108" s="3"/>
      <c r="P108" s="3"/>
      <c r="R108" s="3"/>
      <c r="S108" s="3"/>
    </row>
    <row r="109" spans="1:19" ht="15">
      <c r="A109" t="s">
        <v>787</v>
      </c>
      <c r="E109" t="s">
        <v>476</v>
      </c>
      <c r="G109" s="3"/>
      <c r="H109" s="3"/>
      <c r="L109" s="16">
        <v>521</v>
      </c>
      <c r="P109" s="10" t="s">
        <v>109</v>
      </c>
      <c r="R109" s="3"/>
      <c r="S109" s="3"/>
    </row>
    <row r="110" spans="1:19" ht="15">
      <c r="A110" t="s">
        <v>788</v>
      </c>
      <c r="E110" t="s">
        <v>478</v>
      </c>
      <c r="G110" s="3"/>
      <c r="H110" s="3"/>
      <c r="L110" s="16">
        <v>96</v>
      </c>
      <c r="P110" s="16">
        <v>34</v>
      </c>
      <c r="R110" s="3"/>
      <c r="S110" s="3"/>
    </row>
    <row r="111" spans="7:19" ht="15">
      <c r="G111" s="3"/>
      <c r="H111" s="3"/>
      <c r="L111" s="16">
        <v>617</v>
      </c>
      <c r="N111" s="6"/>
      <c r="P111" s="16">
        <v>34</v>
      </c>
      <c r="S111" s="10" t="s">
        <v>311</v>
      </c>
    </row>
    <row r="112" spans="1:19" ht="15">
      <c r="A112" s="23" t="s">
        <v>479</v>
      </c>
      <c r="B112" t="s">
        <v>24</v>
      </c>
      <c r="G112" s="3"/>
      <c r="H112" s="3"/>
      <c r="K112" s="20"/>
      <c r="L112" s="20"/>
      <c r="M112" s="6"/>
      <c r="N112" s="6"/>
      <c r="O112" s="20"/>
      <c r="P112" s="20"/>
      <c r="Q112" s="6"/>
      <c r="R112" s="3"/>
      <c r="S112" s="3"/>
    </row>
  </sheetData>
  <sheetProtection selectLockedCells="1" selectUnlockedCells="1"/>
  <mergeCells count="261">
    <mergeCell ref="A2:F2"/>
    <mergeCell ref="G5:H5"/>
    <mergeCell ref="K5:L5"/>
    <mergeCell ref="O5:P5"/>
    <mergeCell ref="R5:S5"/>
    <mergeCell ref="G6:H6"/>
    <mergeCell ref="K6:L6"/>
    <mergeCell ref="O6:P6"/>
    <mergeCell ref="R6:S6"/>
    <mergeCell ref="G7:H7"/>
    <mergeCell ref="K7:L7"/>
    <mergeCell ref="O7:P7"/>
    <mergeCell ref="R7:S7"/>
    <mergeCell ref="G8:H8"/>
    <mergeCell ref="K8:L8"/>
    <mergeCell ref="O8:P8"/>
    <mergeCell ref="R8:S8"/>
    <mergeCell ref="G9:H9"/>
    <mergeCell ref="K9:L9"/>
    <mergeCell ref="O9:P9"/>
    <mergeCell ref="R9:S9"/>
    <mergeCell ref="G10:H10"/>
    <mergeCell ref="K10:L10"/>
    <mergeCell ref="O10:P10"/>
    <mergeCell ref="R10:S10"/>
    <mergeCell ref="R11:S11"/>
    <mergeCell ref="G12:H12"/>
    <mergeCell ref="R12:S12"/>
    <mergeCell ref="G13:H13"/>
    <mergeCell ref="R13:S13"/>
    <mergeCell ref="G14:H14"/>
    <mergeCell ref="G15:H15"/>
    <mergeCell ref="K15:L15"/>
    <mergeCell ref="O15:P15"/>
    <mergeCell ref="R15:S15"/>
    <mergeCell ref="R16:S16"/>
    <mergeCell ref="R17:S17"/>
    <mergeCell ref="R18:S18"/>
    <mergeCell ref="G19:H19"/>
    <mergeCell ref="R19:S19"/>
    <mergeCell ref="G20:H20"/>
    <mergeCell ref="R20:S20"/>
    <mergeCell ref="G21:H21"/>
    <mergeCell ref="R21:S21"/>
    <mergeCell ref="G22:H22"/>
    <mergeCell ref="G23:H23"/>
    <mergeCell ref="K23:L23"/>
    <mergeCell ref="O23:P23"/>
    <mergeCell ref="R23:S23"/>
    <mergeCell ref="G24:H24"/>
    <mergeCell ref="K24:L24"/>
    <mergeCell ref="O24:P24"/>
    <mergeCell ref="G25:H25"/>
    <mergeCell ref="K25:L25"/>
    <mergeCell ref="O25:P25"/>
    <mergeCell ref="R25:S25"/>
    <mergeCell ref="G26:H26"/>
    <mergeCell ref="K26:L26"/>
    <mergeCell ref="O26:P26"/>
    <mergeCell ref="R26:S26"/>
    <mergeCell ref="G27:H27"/>
    <mergeCell ref="K27:L27"/>
    <mergeCell ref="O27:P27"/>
    <mergeCell ref="R27:S27"/>
    <mergeCell ref="G28:H28"/>
    <mergeCell ref="K28:L28"/>
    <mergeCell ref="O28:P28"/>
    <mergeCell ref="G29:H29"/>
    <mergeCell ref="K29:L29"/>
    <mergeCell ref="O29:P29"/>
    <mergeCell ref="R29:S29"/>
    <mergeCell ref="G30:H30"/>
    <mergeCell ref="K30:L30"/>
    <mergeCell ref="O30:P30"/>
    <mergeCell ref="R30:S30"/>
    <mergeCell ref="G31:H31"/>
    <mergeCell ref="G32:H32"/>
    <mergeCell ref="K32:L32"/>
    <mergeCell ref="O32:P32"/>
    <mergeCell ref="R32:S32"/>
    <mergeCell ref="G33:H33"/>
    <mergeCell ref="K33:L33"/>
    <mergeCell ref="O33:P33"/>
    <mergeCell ref="R33:S33"/>
    <mergeCell ref="R34:S34"/>
    <mergeCell ref="G35:H35"/>
    <mergeCell ref="R35:S35"/>
    <mergeCell ref="G36:H36"/>
    <mergeCell ref="R36:S36"/>
    <mergeCell ref="G37:H37"/>
    <mergeCell ref="G38:H38"/>
    <mergeCell ref="K38:L38"/>
    <mergeCell ref="O38:P38"/>
    <mergeCell ref="R38:S38"/>
    <mergeCell ref="R39:S39"/>
    <mergeCell ref="G40:H40"/>
    <mergeCell ref="R40:S40"/>
    <mergeCell ref="G41:H41"/>
    <mergeCell ref="G42:H42"/>
    <mergeCell ref="K42:L42"/>
    <mergeCell ref="O42:P42"/>
    <mergeCell ref="R42:S42"/>
    <mergeCell ref="G43:H43"/>
    <mergeCell ref="G44:H44"/>
    <mergeCell ref="K44:L44"/>
    <mergeCell ref="O44:P44"/>
    <mergeCell ref="R44:S44"/>
    <mergeCell ref="G45:H45"/>
    <mergeCell ref="K45:L45"/>
    <mergeCell ref="O45:P45"/>
    <mergeCell ref="R45:S45"/>
    <mergeCell ref="G46:H46"/>
    <mergeCell ref="G47:H47"/>
    <mergeCell ref="K47:L47"/>
    <mergeCell ref="O47:P47"/>
    <mergeCell ref="R47:S47"/>
    <mergeCell ref="G48:H48"/>
    <mergeCell ref="K48:L48"/>
    <mergeCell ref="O48:P48"/>
    <mergeCell ref="R48:S48"/>
    <mergeCell ref="R49:S49"/>
    <mergeCell ref="G50:H50"/>
    <mergeCell ref="R50:S50"/>
    <mergeCell ref="G51:H51"/>
    <mergeCell ref="G52:H52"/>
    <mergeCell ref="K52:L52"/>
    <mergeCell ref="O52:P52"/>
    <mergeCell ref="R52:S52"/>
    <mergeCell ref="G53:H53"/>
    <mergeCell ref="K53:L53"/>
    <mergeCell ref="O53:P53"/>
    <mergeCell ref="G54:H54"/>
    <mergeCell ref="K54:L54"/>
    <mergeCell ref="O54:P54"/>
    <mergeCell ref="R54:S54"/>
    <mergeCell ref="G55:H55"/>
    <mergeCell ref="K55:L55"/>
    <mergeCell ref="O55:P55"/>
    <mergeCell ref="R55:S55"/>
    <mergeCell ref="G56:H56"/>
    <mergeCell ref="K56:L56"/>
    <mergeCell ref="O56:P56"/>
    <mergeCell ref="R56:S56"/>
    <mergeCell ref="G57:H57"/>
    <mergeCell ref="K57:L57"/>
    <mergeCell ref="O57:P57"/>
    <mergeCell ref="R57:S57"/>
    <mergeCell ref="G58:H58"/>
    <mergeCell ref="R58:S58"/>
    <mergeCell ref="G59:H59"/>
    <mergeCell ref="R59:S59"/>
    <mergeCell ref="G60:H60"/>
    <mergeCell ref="G61:H61"/>
    <mergeCell ref="K61:L61"/>
    <mergeCell ref="O61:P61"/>
    <mergeCell ref="R61:S61"/>
    <mergeCell ref="R62:S62"/>
    <mergeCell ref="G63:H63"/>
    <mergeCell ref="R63:S63"/>
    <mergeCell ref="G64:H64"/>
    <mergeCell ref="G65:H65"/>
    <mergeCell ref="K65:L65"/>
    <mergeCell ref="O65:P65"/>
    <mergeCell ref="R65:S65"/>
    <mergeCell ref="R66:S66"/>
    <mergeCell ref="G67:H67"/>
    <mergeCell ref="R67:S67"/>
    <mergeCell ref="G68:H68"/>
    <mergeCell ref="G69:H69"/>
    <mergeCell ref="K69:L69"/>
    <mergeCell ref="O69:P69"/>
    <mergeCell ref="R69:S69"/>
    <mergeCell ref="R70:S70"/>
    <mergeCell ref="G71:H71"/>
    <mergeCell ref="R71:S71"/>
    <mergeCell ref="G72:H72"/>
    <mergeCell ref="G73:H73"/>
    <mergeCell ref="K73:L73"/>
    <mergeCell ref="O73:P73"/>
    <mergeCell ref="R73:S73"/>
    <mergeCell ref="R74:S74"/>
    <mergeCell ref="G75:H75"/>
    <mergeCell ref="R75:S75"/>
    <mergeCell ref="G76:H76"/>
    <mergeCell ref="R76:S76"/>
    <mergeCell ref="G77:H77"/>
    <mergeCell ref="R77:S77"/>
    <mergeCell ref="G78:H78"/>
    <mergeCell ref="G79:H79"/>
    <mergeCell ref="K79:L79"/>
    <mergeCell ref="O79:P79"/>
    <mergeCell ref="R79:S79"/>
    <mergeCell ref="R80:S80"/>
    <mergeCell ref="G81:H81"/>
    <mergeCell ref="R81:S81"/>
    <mergeCell ref="G82:H82"/>
    <mergeCell ref="R82:S82"/>
    <mergeCell ref="G83:H83"/>
    <mergeCell ref="G84:H84"/>
    <mergeCell ref="K84:L84"/>
    <mergeCell ref="O84:P84"/>
    <mergeCell ref="R84:S84"/>
    <mergeCell ref="G86:H86"/>
    <mergeCell ref="K86:L86"/>
    <mergeCell ref="O86:P86"/>
    <mergeCell ref="R86:S86"/>
    <mergeCell ref="G87:H87"/>
    <mergeCell ref="K87:L87"/>
    <mergeCell ref="O87:P87"/>
    <mergeCell ref="R87:S87"/>
    <mergeCell ref="R88:S88"/>
    <mergeCell ref="G89:H89"/>
    <mergeCell ref="R89:S89"/>
    <mergeCell ref="G90:H90"/>
    <mergeCell ref="G91:H91"/>
    <mergeCell ref="K91:L91"/>
    <mergeCell ref="O91:P91"/>
    <mergeCell ref="R91:S91"/>
    <mergeCell ref="R92:S92"/>
    <mergeCell ref="G93:H93"/>
    <mergeCell ref="R93:S93"/>
    <mergeCell ref="G94:H94"/>
    <mergeCell ref="G95:H95"/>
    <mergeCell ref="K95:L95"/>
    <mergeCell ref="O95:P95"/>
    <mergeCell ref="R95:S95"/>
    <mergeCell ref="R96:S96"/>
    <mergeCell ref="G97:H97"/>
    <mergeCell ref="R97:S97"/>
    <mergeCell ref="G98:H98"/>
    <mergeCell ref="G99:H99"/>
    <mergeCell ref="K99:L99"/>
    <mergeCell ref="O99:P99"/>
    <mergeCell ref="R99:S99"/>
    <mergeCell ref="R100:S100"/>
    <mergeCell ref="G101:H101"/>
    <mergeCell ref="R101:S101"/>
    <mergeCell ref="G102:H102"/>
    <mergeCell ref="R102:S102"/>
    <mergeCell ref="G103:H103"/>
    <mergeCell ref="G104:H104"/>
    <mergeCell ref="K104:L104"/>
    <mergeCell ref="O104:P104"/>
    <mergeCell ref="R104:S104"/>
    <mergeCell ref="R105:S105"/>
    <mergeCell ref="G106:H106"/>
    <mergeCell ref="R106:S106"/>
    <mergeCell ref="G107:H107"/>
    <mergeCell ref="G108:H108"/>
    <mergeCell ref="K108:L108"/>
    <mergeCell ref="O108:P108"/>
    <mergeCell ref="R108:S108"/>
    <mergeCell ref="G109:H109"/>
    <mergeCell ref="R109:S109"/>
    <mergeCell ref="G110:H110"/>
    <mergeCell ref="R110:S110"/>
    <mergeCell ref="G111:H111"/>
    <mergeCell ref="G112:H112"/>
    <mergeCell ref="K112:L112"/>
    <mergeCell ref="O112:P112"/>
    <mergeCell ref="R112:S1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S120"/>
  <sheetViews>
    <sheetView workbookViewId="0" topLeftCell="A1">
      <selection activeCell="A1" sqref="A1"/>
    </sheetView>
  </sheetViews>
  <sheetFormatPr defaultColWidth="8.00390625" defaultRowHeight="15"/>
  <cols>
    <col min="1" max="1" width="69.7109375" style="0" customWidth="1"/>
    <col min="2" max="2" width="33.7109375" style="0" customWidth="1"/>
    <col min="3" max="3" width="22.7109375" style="0" customWidth="1"/>
    <col min="4" max="4" width="12.7109375" style="0" customWidth="1"/>
    <col min="5" max="6" width="10.7109375" style="0" customWidth="1"/>
    <col min="7"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2.7109375" style="0" customWidth="1"/>
    <col min="20" max="16384" width="8.7109375" style="0" customWidth="1"/>
  </cols>
  <sheetData>
    <row r="3" spans="1:19" ht="15">
      <c r="A3" t="s">
        <v>480</v>
      </c>
      <c r="C3" t="s">
        <v>486</v>
      </c>
      <c r="D3" t="s">
        <v>611</v>
      </c>
      <c r="E3" t="s">
        <v>483</v>
      </c>
      <c r="F3" t="s">
        <v>484</v>
      </c>
      <c r="H3" s="16">
        <v>7600</v>
      </c>
      <c r="L3" s="16">
        <v>7553</v>
      </c>
      <c r="P3" s="16">
        <v>7600</v>
      </c>
      <c r="R3" s="3"/>
      <c r="S3" s="3"/>
    </row>
    <row r="4" spans="1:19" ht="15">
      <c r="A4" t="s">
        <v>789</v>
      </c>
      <c r="C4" t="s">
        <v>790</v>
      </c>
      <c r="D4" t="s">
        <v>498</v>
      </c>
      <c r="E4" t="s">
        <v>483</v>
      </c>
      <c r="F4" t="s">
        <v>484</v>
      </c>
      <c r="H4" s="16">
        <v>2950</v>
      </c>
      <c r="L4" s="16">
        <v>2930</v>
      </c>
      <c r="P4" s="16">
        <v>2950</v>
      </c>
      <c r="R4" s="3"/>
      <c r="S4" s="3"/>
    </row>
    <row r="5" spans="7:19" ht="15">
      <c r="G5" s="3"/>
      <c r="H5" s="3"/>
      <c r="L5" s="16">
        <v>10483</v>
      </c>
      <c r="P5" s="16">
        <v>10550</v>
      </c>
      <c r="S5" s="10" t="s">
        <v>398</v>
      </c>
    </row>
    <row r="6" spans="1:19" ht="15">
      <c r="A6" s="23" t="s">
        <v>488</v>
      </c>
      <c r="B6" t="s">
        <v>24</v>
      </c>
      <c r="G6" s="3"/>
      <c r="H6" s="3"/>
      <c r="K6" s="20"/>
      <c r="L6" s="20"/>
      <c r="M6" s="6"/>
      <c r="N6" s="6"/>
      <c r="O6" s="20"/>
      <c r="P6" s="20"/>
      <c r="Q6" s="6"/>
      <c r="R6" s="3"/>
      <c r="S6" s="3"/>
    </row>
    <row r="7" spans="1:19" ht="15">
      <c r="A7" t="s">
        <v>489</v>
      </c>
      <c r="C7" t="s">
        <v>490</v>
      </c>
      <c r="D7" t="s">
        <v>491</v>
      </c>
      <c r="E7" t="s">
        <v>492</v>
      </c>
      <c r="F7" t="s">
        <v>493</v>
      </c>
      <c r="H7" s="16">
        <v>10000</v>
      </c>
      <c r="L7" s="16">
        <v>9855</v>
      </c>
      <c r="P7" s="16">
        <v>9855</v>
      </c>
      <c r="R7" s="3"/>
      <c r="S7" s="3"/>
    </row>
    <row r="8" spans="1:19" ht="15">
      <c r="A8" t="s">
        <v>369</v>
      </c>
      <c r="E8" t="s">
        <v>492</v>
      </c>
      <c r="G8" s="3"/>
      <c r="H8" s="3"/>
      <c r="L8" s="16">
        <v>1000</v>
      </c>
      <c r="P8" s="16">
        <v>1000</v>
      </c>
      <c r="R8" s="3"/>
      <c r="S8" s="3"/>
    </row>
    <row r="9" spans="7:19" ht="15">
      <c r="G9" s="3"/>
      <c r="H9" s="3"/>
      <c r="L9" s="16">
        <v>10855</v>
      </c>
      <c r="P9" s="16">
        <v>10855</v>
      </c>
      <c r="S9" s="10" t="s">
        <v>398</v>
      </c>
    </row>
    <row r="10" spans="1:19" ht="15">
      <c r="A10" s="23" t="s">
        <v>494</v>
      </c>
      <c r="B10" t="s">
        <v>21</v>
      </c>
      <c r="G10" s="3"/>
      <c r="H10" s="3"/>
      <c r="K10" s="20"/>
      <c r="L10" s="20"/>
      <c r="M10" s="6"/>
      <c r="N10" s="6"/>
      <c r="O10" s="20"/>
      <c r="P10" s="20"/>
      <c r="Q10" s="6"/>
      <c r="R10" s="3"/>
      <c r="S10" s="3"/>
    </row>
    <row r="11" spans="1:19" ht="15">
      <c r="A11" t="s">
        <v>76</v>
      </c>
      <c r="D11" t="s">
        <v>791</v>
      </c>
      <c r="E11" t="s">
        <v>496</v>
      </c>
      <c r="F11" t="s">
        <v>792</v>
      </c>
      <c r="H11" s="16">
        <v>11305</v>
      </c>
      <c r="L11" s="16">
        <v>11270</v>
      </c>
      <c r="P11" s="16">
        <v>11305</v>
      </c>
      <c r="R11" s="3"/>
      <c r="S11" s="3"/>
    </row>
    <row r="12" spans="1:19" ht="15">
      <c r="A12" t="s">
        <v>793</v>
      </c>
      <c r="E12" t="s">
        <v>496</v>
      </c>
      <c r="G12" s="3"/>
      <c r="H12" s="3"/>
      <c r="L12" s="16">
        <v>488</v>
      </c>
      <c r="P12" s="16">
        <v>321</v>
      </c>
      <c r="R12" s="3"/>
      <c r="S12" s="3"/>
    </row>
    <row r="13" spans="7:19" ht="15">
      <c r="G13" s="3"/>
      <c r="H13" s="3"/>
      <c r="L13" s="16">
        <v>11758</v>
      </c>
      <c r="P13" s="16">
        <v>11626</v>
      </c>
      <c r="S13" s="10" t="s">
        <v>398</v>
      </c>
    </row>
    <row r="14" spans="1:19" ht="15">
      <c r="A14" s="23" t="s">
        <v>497</v>
      </c>
      <c r="B14" t="s">
        <v>20</v>
      </c>
      <c r="G14" s="3"/>
      <c r="H14" s="3"/>
      <c r="K14" s="20"/>
      <c r="L14" s="20"/>
      <c r="M14" s="6"/>
      <c r="N14" s="6"/>
      <c r="O14" s="20"/>
      <c r="P14" s="20"/>
      <c r="Q14" s="6"/>
      <c r="R14" s="3"/>
      <c r="S14" s="3"/>
    </row>
    <row r="15" spans="1:19" ht="15">
      <c r="A15" t="s">
        <v>383</v>
      </c>
      <c r="D15" t="s">
        <v>498</v>
      </c>
      <c r="E15" t="s">
        <v>499</v>
      </c>
      <c r="F15" t="s">
        <v>500</v>
      </c>
      <c r="H15" s="16">
        <v>20000</v>
      </c>
      <c r="L15" s="16">
        <v>19900</v>
      </c>
      <c r="P15" s="16">
        <v>19900</v>
      </c>
      <c r="R15" s="3"/>
      <c r="S15" s="3"/>
    </row>
    <row r="16" spans="1:19" ht="15">
      <c r="A16" t="s">
        <v>501</v>
      </c>
      <c r="E16" t="s">
        <v>499</v>
      </c>
      <c r="G16" s="3"/>
      <c r="H16" s="3"/>
      <c r="L16" s="16">
        <v>1500</v>
      </c>
      <c r="P16" s="16">
        <v>1500</v>
      </c>
      <c r="R16" s="3"/>
      <c r="S16" s="3"/>
    </row>
    <row r="17" spans="7:19" ht="15">
      <c r="G17" s="3"/>
      <c r="H17" s="3"/>
      <c r="L17" s="16">
        <v>21400</v>
      </c>
      <c r="P17" s="16">
        <v>21400</v>
      </c>
      <c r="S17" s="10" t="s">
        <v>566</v>
      </c>
    </row>
    <row r="18" spans="1:19" ht="15">
      <c r="A18" s="23" t="s">
        <v>502</v>
      </c>
      <c r="B18" t="s">
        <v>21</v>
      </c>
      <c r="G18" s="3"/>
      <c r="H18" s="3"/>
      <c r="K18" s="20"/>
      <c r="L18" s="20"/>
      <c r="M18" s="6"/>
      <c r="N18" s="6"/>
      <c r="O18" s="20"/>
      <c r="P18" s="20"/>
      <c r="Q18" s="6"/>
      <c r="R18" s="3"/>
      <c r="S18" s="3"/>
    </row>
    <row r="19" spans="1:19" ht="15">
      <c r="A19" t="s">
        <v>503</v>
      </c>
      <c r="C19" t="s">
        <v>794</v>
      </c>
      <c r="D19" t="s">
        <v>795</v>
      </c>
      <c r="E19" t="s">
        <v>505</v>
      </c>
      <c r="F19" t="s">
        <v>506</v>
      </c>
      <c r="H19" s="16">
        <v>17355</v>
      </c>
      <c r="L19" s="16">
        <v>17159</v>
      </c>
      <c r="P19" s="16">
        <v>17355</v>
      </c>
      <c r="R19" s="3"/>
      <c r="S19" s="3"/>
    </row>
    <row r="20" spans="1:19" ht="15">
      <c r="A20" t="s">
        <v>507</v>
      </c>
      <c r="E20" t="s">
        <v>505</v>
      </c>
      <c r="G20" s="3"/>
      <c r="H20" s="3"/>
      <c r="L20" s="16">
        <v>593</v>
      </c>
      <c r="P20" s="16">
        <v>494</v>
      </c>
      <c r="R20" s="3"/>
      <c r="S20" s="3"/>
    </row>
    <row r="21" spans="7:19" ht="15">
      <c r="G21" s="3"/>
      <c r="H21" s="3"/>
      <c r="L21" s="16">
        <v>17752</v>
      </c>
      <c r="P21" s="16">
        <v>17849</v>
      </c>
      <c r="S21" s="10" t="s">
        <v>335</v>
      </c>
    </row>
    <row r="22" spans="1:19" ht="15">
      <c r="A22" s="23" t="s">
        <v>87</v>
      </c>
      <c r="B22" t="s">
        <v>34</v>
      </c>
      <c r="G22" s="3"/>
      <c r="H22" s="3"/>
      <c r="K22" s="20"/>
      <c r="L22" s="20"/>
      <c r="M22" s="6"/>
      <c r="N22" s="6"/>
      <c r="O22" s="20"/>
      <c r="P22" s="20"/>
      <c r="Q22" s="6"/>
      <c r="R22" s="3"/>
      <c r="S22" s="3"/>
    </row>
    <row r="23" spans="1:19" ht="15">
      <c r="A23" t="s">
        <v>796</v>
      </c>
      <c r="D23" t="s">
        <v>508</v>
      </c>
      <c r="E23" t="s">
        <v>509</v>
      </c>
      <c r="F23" t="s">
        <v>510</v>
      </c>
      <c r="H23" s="16">
        <v>9253</v>
      </c>
      <c r="L23" s="16">
        <v>9214</v>
      </c>
      <c r="P23" s="16">
        <v>5454</v>
      </c>
      <c r="R23" s="3"/>
      <c r="S23" s="3"/>
    </row>
    <row r="24" spans="1:19" ht="15">
      <c r="A24" t="s">
        <v>511</v>
      </c>
      <c r="E24" t="s">
        <v>509</v>
      </c>
      <c r="G24" s="3"/>
      <c r="H24" s="3"/>
      <c r="L24" s="16">
        <v>750</v>
      </c>
      <c r="P24" s="10" t="s">
        <v>109</v>
      </c>
      <c r="R24" s="3"/>
      <c r="S24" s="3"/>
    </row>
    <row r="25" spans="7:19" ht="15">
      <c r="G25" s="3"/>
      <c r="H25" s="3"/>
      <c r="L25" s="16">
        <v>9964</v>
      </c>
      <c r="P25" s="16">
        <v>5454</v>
      </c>
      <c r="S25" s="10" t="s">
        <v>343</v>
      </c>
    </row>
    <row r="26" spans="1:19" ht="15">
      <c r="A26" s="23" t="s">
        <v>512</v>
      </c>
      <c r="B26" t="s">
        <v>25</v>
      </c>
      <c r="G26" s="3"/>
      <c r="H26" s="3"/>
      <c r="K26" s="3"/>
      <c r="L26" s="3"/>
      <c r="O26" s="3"/>
      <c r="P26" s="3"/>
      <c r="R26" s="3"/>
      <c r="S26" s="3"/>
    </row>
    <row r="27" spans="1:19" ht="15">
      <c r="A27" t="s">
        <v>328</v>
      </c>
      <c r="D27" t="s">
        <v>600</v>
      </c>
      <c r="E27" t="s">
        <v>514</v>
      </c>
      <c r="F27" t="s">
        <v>797</v>
      </c>
      <c r="H27" s="16">
        <v>11500</v>
      </c>
      <c r="L27" s="16">
        <v>11295</v>
      </c>
      <c r="P27" s="16">
        <v>11500</v>
      </c>
      <c r="R27" s="3"/>
      <c r="S27" s="3"/>
    </row>
    <row r="28" spans="1:19" ht="15">
      <c r="A28" t="s">
        <v>513</v>
      </c>
      <c r="E28" t="s">
        <v>514</v>
      </c>
      <c r="G28" s="3"/>
      <c r="H28" s="3"/>
      <c r="L28" s="16">
        <v>1000</v>
      </c>
      <c r="P28" s="16">
        <v>1562</v>
      </c>
      <c r="R28" s="3"/>
      <c r="S28" s="3"/>
    </row>
    <row r="29" spans="7:19" ht="15">
      <c r="G29" s="3"/>
      <c r="H29" s="3"/>
      <c r="L29" s="16">
        <v>12295</v>
      </c>
      <c r="N29" s="6"/>
      <c r="P29" s="16">
        <v>13062</v>
      </c>
      <c r="S29" s="10" t="s">
        <v>398</v>
      </c>
    </row>
    <row r="30" spans="1:19" ht="15">
      <c r="A30" s="23" t="s">
        <v>515</v>
      </c>
      <c r="B30" t="s">
        <v>32</v>
      </c>
      <c r="G30" s="3"/>
      <c r="H30" s="3"/>
      <c r="K30" s="3"/>
      <c r="L30" s="3"/>
      <c r="O30" s="3"/>
      <c r="P30" s="3"/>
      <c r="R30" s="3"/>
      <c r="S30" s="3"/>
    </row>
    <row r="31" spans="1:19" ht="15">
      <c r="A31" t="s">
        <v>480</v>
      </c>
      <c r="D31" t="s">
        <v>516</v>
      </c>
      <c r="E31" t="s">
        <v>499</v>
      </c>
      <c r="F31" t="s">
        <v>517</v>
      </c>
      <c r="H31" s="16">
        <v>6000</v>
      </c>
      <c r="L31" s="16">
        <v>5967</v>
      </c>
      <c r="P31" s="16">
        <v>5967</v>
      </c>
      <c r="R31" s="3"/>
      <c r="S31" s="3"/>
    </row>
    <row r="32" spans="1:19" ht="15">
      <c r="A32" t="s">
        <v>518</v>
      </c>
      <c r="D32" t="s">
        <v>516</v>
      </c>
      <c r="E32" t="s">
        <v>499</v>
      </c>
      <c r="F32" t="s">
        <v>517</v>
      </c>
      <c r="H32" s="16">
        <v>2162</v>
      </c>
      <c r="L32" s="16">
        <v>2146</v>
      </c>
      <c r="P32" s="16">
        <v>2146</v>
      </c>
      <c r="R32" s="3"/>
      <c r="S32" s="3"/>
    </row>
    <row r="33" spans="7:19" ht="15">
      <c r="G33" s="3"/>
      <c r="H33" s="3"/>
      <c r="L33" s="16">
        <v>8113</v>
      </c>
      <c r="P33" s="16">
        <v>8113</v>
      </c>
      <c r="S33" s="10" t="s">
        <v>351</v>
      </c>
    </row>
    <row r="34" spans="1:19" ht="15">
      <c r="A34" s="23" t="s">
        <v>798</v>
      </c>
      <c r="B34" t="s">
        <v>32</v>
      </c>
      <c r="G34" s="3"/>
      <c r="H34" s="3"/>
      <c r="K34" s="20"/>
      <c r="L34" s="20"/>
      <c r="M34" s="6"/>
      <c r="N34" s="6"/>
      <c r="O34" s="20"/>
      <c r="P34" s="20"/>
      <c r="Q34" s="6"/>
      <c r="R34" s="3"/>
      <c r="S34" s="3"/>
    </row>
    <row r="35" spans="1:19" ht="15">
      <c r="A35" t="s">
        <v>383</v>
      </c>
      <c r="C35" t="s">
        <v>799</v>
      </c>
      <c r="D35" t="s">
        <v>516</v>
      </c>
      <c r="E35" t="s">
        <v>800</v>
      </c>
      <c r="F35" t="s">
        <v>698</v>
      </c>
      <c r="H35" s="16">
        <v>4116</v>
      </c>
      <c r="L35" s="16">
        <v>4088</v>
      </c>
      <c r="P35" s="16">
        <v>4116</v>
      </c>
      <c r="S35" s="10" t="s">
        <v>343</v>
      </c>
    </row>
    <row r="36" spans="7:19" ht="15">
      <c r="G36" s="3"/>
      <c r="H36" s="3"/>
      <c r="K36" s="3"/>
      <c r="L36" s="3"/>
      <c r="O36" s="3"/>
      <c r="P36" s="3"/>
      <c r="R36" s="3"/>
      <c r="S36" s="3"/>
    </row>
    <row r="37" spans="1:19" ht="15">
      <c r="A37" s="23" t="s">
        <v>523</v>
      </c>
      <c r="B37" t="s">
        <v>25</v>
      </c>
      <c r="G37" s="3"/>
      <c r="H37" s="3"/>
      <c r="K37" s="20"/>
      <c r="L37" s="20"/>
      <c r="M37" s="6"/>
      <c r="N37" s="6"/>
      <c r="O37" s="20"/>
      <c r="P37" s="20"/>
      <c r="Q37" s="6"/>
      <c r="R37" s="3"/>
      <c r="S37" s="3"/>
    </row>
    <row r="38" spans="1:19" ht="15">
      <c r="A38" t="s">
        <v>524</v>
      </c>
      <c r="E38" t="s">
        <v>525</v>
      </c>
      <c r="G38" s="3"/>
      <c r="H38" s="3"/>
      <c r="L38" s="10" t="s">
        <v>109</v>
      </c>
      <c r="P38" s="16">
        <v>9995</v>
      </c>
      <c r="S38" s="10" t="s">
        <v>351</v>
      </c>
    </row>
    <row r="39" spans="7:19" ht="15">
      <c r="G39" s="3"/>
      <c r="H39" s="3"/>
      <c r="K39" s="3"/>
      <c r="L39" s="3"/>
      <c r="O39" s="3"/>
      <c r="P39" s="3"/>
      <c r="R39" s="3"/>
      <c r="S39" s="3"/>
    </row>
    <row r="40" spans="1:19" ht="15">
      <c r="A40" s="23" t="s">
        <v>537</v>
      </c>
      <c r="B40" t="s">
        <v>20</v>
      </c>
      <c r="G40" s="3"/>
      <c r="H40" s="3"/>
      <c r="K40" s="20"/>
      <c r="L40" s="20"/>
      <c r="M40" s="6"/>
      <c r="N40" s="6"/>
      <c r="O40" s="20"/>
      <c r="P40" s="20"/>
      <c r="Q40" s="6"/>
      <c r="R40" s="3"/>
      <c r="S40" s="3"/>
    </row>
    <row r="41" spans="1:19" ht="15">
      <c r="A41" t="s">
        <v>538</v>
      </c>
      <c r="E41" t="s">
        <v>539</v>
      </c>
      <c r="G41" s="3"/>
      <c r="H41" s="3"/>
      <c r="L41" s="16">
        <v>592</v>
      </c>
      <c r="P41" s="16">
        <v>1660</v>
      </c>
      <c r="S41" s="10" t="s">
        <v>311</v>
      </c>
    </row>
    <row r="42" spans="7:19" ht="15">
      <c r="G42" s="3"/>
      <c r="H42" s="3"/>
      <c r="K42" s="3"/>
      <c r="L42" s="3"/>
      <c r="O42" s="3"/>
      <c r="P42" s="3"/>
      <c r="R42" s="3"/>
      <c r="S42" s="3"/>
    </row>
    <row r="43" spans="1:19" ht="15">
      <c r="A43" s="23" t="s">
        <v>540</v>
      </c>
      <c r="B43" t="s">
        <v>27</v>
      </c>
      <c r="G43" s="3"/>
      <c r="H43" s="3"/>
      <c r="K43" s="20"/>
      <c r="L43" s="20"/>
      <c r="M43" s="6"/>
      <c r="N43" s="6"/>
      <c r="O43" s="20"/>
      <c r="P43" s="20"/>
      <c r="Q43" s="6"/>
      <c r="R43" s="3"/>
      <c r="S43" s="3"/>
    </row>
    <row r="44" spans="1:19" ht="15">
      <c r="A44" t="s">
        <v>541</v>
      </c>
      <c r="C44" t="s">
        <v>542</v>
      </c>
      <c r="D44" t="s">
        <v>457</v>
      </c>
      <c r="E44" t="s">
        <v>543</v>
      </c>
      <c r="F44" t="s">
        <v>544</v>
      </c>
      <c r="H44" s="16">
        <v>5500</v>
      </c>
      <c r="L44" s="16">
        <v>5469</v>
      </c>
      <c r="P44" s="16">
        <v>5500</v>
      </c>
      <c r="R44" s="3"/>
      <c r="S44" s="3"/>
    </row>
    <row r="45" spans="1:19" ht="15">
      <c r="A45" t="s">
        <v>801</v>
      </c>
      <c r="E45" t="s">
        <v>543</v>
      </c>
      <c r="G45" s="3"/>
      <c r="H45" s="3"/>
      <c r="L45" s="16">
        <v>549</v>
      </c>
      <c r="P45" s="16">
        <v>255</v>
      </c>
      <c r="R45" s="3"/>
      <c r="S45" s="3"/>
    </row>
    <row r="46" spans="7:19" ht="15">
      <c r="G46" s="3"/>
      <c r="H46" s="3"/>
      <c r="L46" s="16">
        <v>6018</v>
      </c>
      <c r="P46" s="16">
        <v>5755</v>
      </c>
      <c r="S46" s="10" t="s">
        <v>343</v>
      </c>
    </row>
    <row r="47" spans="1:19" ht="15">
      <c r="A47" s="23" t="s">
        <v>546</v>
      </c>
      <c r="B47" t="s">
        <v>27</v>
      </c>
      <c r="G47" s="3"/>
      <c r="H47" s="3"/>
      <c r="K47" s="20"/>
      <c r="L47" s="20"/>
      <c r="M47" s="6"/>
      <c r="N47" s="6"/>
      <c r="O47" s="20"/>
      <c r="P47" s="20"/>
      <c r="Q47" s="6"/>
      <c r="R47" s="3"/>
      <c r="S47" s="3"/>
    </row>
    <row r="48" spans="1:19" ht="15">
      <c r="A48" t="s">
        <v>547</v>
      </c>
      <c r="C48" t="s">
        <v>548</v>
      </c>
      <c r="D48" t="s">
        <v>549</v>
      </c>
      <c r="E48" t="s">
        <v>550</v>
      </c>
      <c r="F48" t="s">
        <v>551</v>
      </c>
      <c r="H48" s="16">
        <v>8500</v>
      </c>
      <c r="L48" s="16">
        <v>8437</v>
      </c>
      <c r="P48" s="16">
        <v>8437</v>
      </c>
      <c r="R48" s="3"/>
      <c r="S48" s="3"/>
    </row>
    <row r="49" spans="1:19" ht="15">
      <c r="A49" t="s">
        <v>552</v>
      </c>
      <c r="E49" t="s">
        <v>550</v>
      </c>
      <c r="G49" s="3"/>
      <c r="H49" s="3"/>
      <c r="L49" s="16">
        <v>750</v>
      </c>
      <c r="P49" s="16">
        <v>750</v>
      </c>
      <c r="R49" s="3"/>
      <c r="S49" s="3"/>
    </row>
    <row r="50" spans="7:19" ht="15">
      <c r="G50" s="3"/>
      <c r="H50" s="3"/>
      <c r="L50" s="16">
        <v>9187</v>
      </c>
      <c r="P50" s="16">
        <v>9187</v>
      </c>
      <c r="S50" s="10" t="s">
        <v>351</v>
      </c>
    </row>
    <row r="51" spans="1:19" ht="15">
      <c r="A51" s="23" t="s">
        <v>553</v>
      </c>
      <c r="B51" t="s">
        <v>27</v>
      </c>
      <c r="G51" s="3"/>
      <c r="H51" s="3"/>
      <c r="K51" s="20"/>
      <c r="L51" s="20"/>
      <c r="M51" s="6"/>
      <c r="N51" s="6"/>
      <c r="O51" s="20"/>
      <c r="P51" s="20"/>
      <c r="Q51" s="6"/>
      <c r="R51" s="3"/>
      <c r="S51" s="3"/>
    </row>
    <row r="52" spans="1:19" ht="15">
      <c r="A52" t="s">
        <v>554</v>
      </c>
      <c r="C52" t="s">
        <v>528</v>
      </c>
      <c r="D52" t="s">
        <v>385</v>
      </c>
      <c r="E52" t="s">
        <v>555</v>
      </c>
      <c r="F52" t="s">
        <v>556</v>
      </c>
      <c r="H52" s="16">
        <v>6000</v>
      </c>
      <c r="L52" s="16">
        <v>5960</v>
      </c>
      <c r="P52" s="16">
        <v>5960</v>
      </c>
      <c r="R52" s="3"/>
      <c r="S52" s="3"/>
    </row>
    <row r="53" spans="1:19" ht="15">
      <c r="A53" t="s">
        <v>557</v>
      </c>
      <c r="E53" t="s">
        <v>555</v>
      </c>
      <c r="G53" s="3"/>
      <c r="H53" s="3"/>
      <c r="L53" s="16">
        <v>750</v>
      </c>
      <c r="P53" s="16">
        <v>750</v>
      </c>
      <c r="R53" s="3"/>
      <c r="S53" s="3"/>
    </row>
    <row r="54" spans="7:19" ht="15">
      <c r="G54" s="3"/>
      <c r="H54" s="3"/>
      <c r="L54" s="16">
        <v>6710</v>
      </c>
      <c r="P54" s="16">
        <v>6710</v>
      </c>
      <c r="S54" s="10" t="s">
        <v>351</v>
      </c>
    </row>
    <row r="55" spans="1:19" ht="15">
      <c r="A55" s="23" t="s">
        <v>802</v>
      </c>
      <c r="B55" t="s">
        <v>25</v>
      </c>
      <c r="G55" s="3"/>
      <c r="H55" s="3"/>
      <c r="K55" s="20"/>
      <c r="L55" s="20"/>
      <c r="M55" s="6"/>
      <c r="N55" s="6"/>
      <c r="O55" s="20"/>
      <c r="P55" s="20"/>
      <c r="Q55" s="6"/>
      <c r="R55" s="3"/>
      <c r="S55" s="3"/>
    </row>
    <row r="56" spans="1:19" ht="15">
      <c r="A56" t="s">
        <v>434</v>
      </c>
      <c r="D56" t="s">
        <v>803</v>
      </c>
      <c r="E56" t="s">
        <v>804</v>
      </c>
      <c r="F56" t="s">
        <v>805</v>
      </c>
      <c r="H56" s="16">
        <v>10301</v>
      </c>
      <c r="L56" s="16">
        <v>10301</v>
      </c>
      <c r="P56" s="16">
        <v>8878</v>
      </c>
      <c r="R56" s="3"/>
      <c r="S56" s="3"/>
    </row>
    <row r="57" spans="1:19" ht="15">
      <c r="A57" t="s">
        <v>806</v>
      </c>
      <c r="C57" t="s">
        <v>807</v>
      </c>
      <c r="D57" t="s">
        <v>808</v>
      </c>
      <c r="E57" t="s">
        <v>809</v>
      </c>
      <c r="F57" t="s">
        <v>810</v>
      </c>
      <c r="H57" s="16">
        <v>5962</v>
      </c>
      <c r="L57" s="16">
        <v>5962</v>
      </c>
      <c r="P57" s="16">
        <v>5962</v>
      </c>
      <c r="R57" s="3"/>
      <c r="S57" s="3"/>
    </row>
    <row r="58" spans="1:19" ht="15">
      <c r="A58" t="s">
        <v>383</v>
      </c>
      <c r="C58" t="s">
        <v>811</v>
      </c>
      <c r="D58" t="s">
        <v>812</v>
      </c>
      <c r="E58" t="s">
        <v>809</v>
      </c>
      <c r="F58" t="s">
        <v>810</v>
      </c>
      <c r="H58" s="16">
        <v>5092</v>
      </c>
      <c r="L58" s="16">
        <v>5092</v>
      </c>
      <c r="P58" s="16">
        <v>5092</v>
      </c>
      <c r="R58" s="3"/>
      <c r="S58" s="3"/>
    </row>
    <row r="59" spans="1:19" ht="15">
      <c r="A59" t="s">
        <v>813</v>
      </c>
      <c r="E59" t="s">
        <v>814</v>
      </c>
      <c r="G59" s="3"/>
      <c r="H59" s="3"/>
      <c r="L59" s="16">
        <v>1000</v>
      </c>
      <c r="P59" s="10" t="s">
        <v>109</v>
      </c>
      <c r="R59" s="3"/>
      <c r="S59" s="3"/>
    </row>
    <row r="60" spans="1:19" ht="15">
      <c r="A60" t="s">
        <v>815</v>
      </c>
      <c r="E60" t="s">
        <v>804</v>
      </c>
      <c r="G60" s="3"/>
      <c r="H60" s="3"/>
      <c r="L60" s="16">
        <v>473</v>
      </c>
      <c r="P60" s="10" t="s">
        <v>109</v>
      </c>
      <c r="R60" s="3"/>
      <c r="S60" s="3"/>
    </row>
    <row r="61" spans="7:19" ht="15">
      <c r="G61" s="3"/>
      <c r="H61" s="3"/>
      <c r="L61" s="16">
        <v>22828</v>
      </c>
      <c r="P61" s="16">
        <v>19932</v>
      </c>
      <c r="S61" s="10" t="s">
        <v>566</v>
      </c>
    </row>
    <row r="62" spans="1:19" ht="15">
      <c r="A62" s="23" t="s">
        <v>558</v>
      </c>
      <c r="B62" t="s">
        <v>559</v>
      </c>
      <c r="G62" s="3"/>
      <c r="H62" s="3"/>
      <c r="K62" s="3"/>
      <c r="L62" s="3"/>
      <c r="O62" s="3"/>
      <c r="P62" s="3"/>
      <c r="R62" s="3"/>
      <c r="S62" s="3"/>
    </row>
    <row r="63" spans="1:19" ht="15">
      <c r="A63" t="s">
        <v>345</v>
      </c>
      <c r="D63" t="s">
        <v>482</v>
      </c>
      <c r="E63" t="s">
        <v>561</v>
      </c>
      <c r="F63" t="s">
        <v>562</v>
      </c>
      <c r="H63" s="16">
        <v>25000</v>
      </c>
      <c r="L63" s="16">
        <v>24976</v>
      </c>
      <c r="P63" s="16">
        <v>24106</v>
      </c>
      <c r="R63" s="3"/>
      <c r="S63" s="3"/>
    </row>
    <row r="64" spans="1:19" ht="15">
      <c r="A64" t="s">
        <v>563</v>
      </c>
      <c r="E64" t="s">
        <v>561</v>
      </c>
      <c r="G64" s="3"/>
      <c r="H64" s="3"/>
      <c r="L64" s="16">
        <v>131</v>
      </c>
      <c r="P64" s="16">
        <v>283</v>
      </c>
      <c r="R64" s="3"/>
      <c r="S64" s="3"/>
    </row>
    <row r="65" spans="1:19" ht="15">
      <c r="A65" t="s">
        <v>564</v>
      </c>
      <c r="E65" t="s">
        <v>565</v>
      </c>
      <c r="G65" s="3"/>
      <c r="H65" s="3"/>
      <c r="L65" s="16">
        <v>154</v>
      </c>
      <c r="P65" s="16">
        <v>158</v>
      </c>
      <c r="R65" s="3"/>
      <c r="S65" s="3"/>
    </row>
    <row r="66" spans="7:19" ht="15">
      <c r="G66" s="3"/>
      <c r="H66" s="3"/>
      <c r="L66" s="16">
        <v>25261</v>
      </c>
      <c r="P66" s="16">
        <v>24547</v>
      </c>
      <c r="S66" s="10" t="s">
        <v>775</v>
      </c>
    </row>
    <row r="67" spans="1:19" ht="15">
      <c r="A67" s="23" t="s">
        <v>567</v>
      </c>
      <c r="B67" t="s">
        <v>21</v>
      </c>
      <c r="G67" s="3"/>
      <c r="H67" s="3"/>
      <c r="K67" s="20"/>
      <c r="L67" s="20"/>
      <c r="M67" s="6"/>
      <c r="N67" s="6"/>
      <c r="O67" s="20"/>
      <c r="P67" s="20"/>
      <c r="Q67" s="6"/>
      <c r="R67" s="3"/>
      <c r="S67" s="3"/>
    </row>
    <row r="68" spans="1:19" ht="15">
      <c r="A68" t="s">
        <v>568</v>
      </c>
      <c r="E68" t="s">
        <v>569</v>
      </c>
      <c r="G68" s="3"/>
      <c r="H68" s="3"/>
      <c r="L68" s="10" t="s">
        <v>109</v>
      </c>
      <c r="P68" s="16">
        <v>235</v>
      </c>
      <c r="S68" s="10" t="s">
        <v>311</v>
      </c>
    </row>
    <row r="69" spans="7:19" ht="15">
      <c r="G69" s="3"/>
      <c r="H69" s="3"/>
      <c r="K69" s="3"/>
      <c r="L69" s="3"/>
      <c r="O69" s="3"/>
      <c r="P69" s="3"/>
      <c r="R69" s="3"/>
      <c r="S69" s="3"/>
    </row>
    <row r="70" spans="1:19" ht="15">
      <c r="A70" s="23" t="s">
        <v>570</v>
      </c>
      <c r="B70" t="s">
        <v>20</v>
      </c>
      <c r="G70" s="3"/>
      <c r="H70" s="3"/>
      <c r="K70" s="20"/>
      <c r="L70" s="20"/>
      <c r="M70" s="6"/>
      <c r="N70" s="6"/>
      <c r="O70" s="20"/>
      <c r="P70" s="20"/>
      <c r="Q70" s="6"/>
      <c r="R70" s="3"/>
      <c r="S70" s="3"/>
    </row>
    <row r="71" spans="1:19" ht="15">
      <c r="A71" t="s">
        <v>571</v>
      </c>
      <c r="C71" t="s">
        <v>816</v>
      </c>
      <c r="D71" t="s">
        <v>644</v>
      </c>
      <c r="E71" t="s">
        <v>574</v>
      </c>
      <c r="F71" t="s">
        <v>817</v>
      </c>
      <c r="H71" s="16">
        <v>2469</v>
      </c>
      <c r="L71" s="16">
        <v>1923</v>
      </c>
      <c r="P71" s="16">
        <v>2469</v>
      </c>
      <c r="S71" s="10" t="s">
        <v>343</v>
      </c>
    </row>
    <row r="72" spans="7:19" ht="15">
      <c r="G72" s="3"/>
      <c r="H72" s="3"/>
      <c r="K72" s="3"/>
      <c r="L72" s="3"/>
      <c r="O72" s="3"/>
      <c r="P72" s="3"/>
      <c r="R72" s="3"/>
      <c r="S72" s="3"/>
    </row>
    <row r="73" spans="1:19" ht="15">
      <c r="A73" s="23" t="s">
        <v>587</v>
      </c>
      <c r="B73" t="s">
        <v>35</v>
      </c>
      <c r="G73" s="3"/>
      <c r="H73" s="3"/>
      <c r="K73" s="20"/>
      <c r="L73" s="20"/>
      <c r="M73" s="6"/>
      <c r="N73" s="6"/>
      <c r="O73" s="20"/>
      <c r="P73" s="20"/>
      <c r="Q73" s="6"/>
      <c r="R73" s="3"/>
      <c r="S73" s="3"/>
    </row>
    <row r="74" spans="1:19" ht="15">
      <c r="A74" t="s">
        <v>434</v>
      </c>
      <c r="D74" t="s">
        <v>588</v>
      </c>
      <c r="E74" t="s">
        <v>589</v>
      </c>
      <c r="F74" t="s">
        <v>818</v>
      </c>
      <c r="H74" s="16">
        <v>2140</v>
      </c>
      <c r="L74" s="16">
        <v>2140</v>
      </c>
      <c r="P74" s="16">
        <v>2140</v>
      </c>
      <c r="S74" s="10" t="s">
        <v>343</v>
      </c>
    </row>
    <row r="75" spans="7:19" ht="15">
      <c r="G75" s="3"/>
      <c r="H75" s="3"/>
      <c r="K75" s="3"/>
      <c r="L75" s="3"/>
      <c r="O75" s="3"/>
      <c r="P75" s="3"/>
      <c r="R75" s="3"/>
      <c r="S75" s="3"/>
    </row>
    <row r="76" spans="1:19" ht="15">
      <c r="A76" s="23" t="s">
        <v>591</v>
      </c>
      <c r="B76" t="s">
        <v>32</v>
      </c>
      <c r="G76" s="3"/>
      <c r="H76" s="3"/>
      <c r="K76" s="3"/>
      <c r="L76" s="3"/>
      <c r="O76" s="3"/>
      <c r="P76" s="3"/>
      <c r="R76" s="3"/>
      <c r="S76" s="3"/>
    </row>
    <row r="77" spans="1:19" ht="15">
      <c r="A77" t="s">
        <v>345</v>
      </c>
      <c r="D77" t="s">
        <v>611</v>
      </c>
      <c r="E77" t="s">
        <v>593</v>
      </c>
      <c r="F77" t="s">
        <v>819</v>
      </c>
      <c r="H77" s="16">
        <v>15000</v>
      </c>
      <c r="L77" s="16">
        <v>14960</v>
      </c>
      <c r="P77" s="16">
        <v>15000</v>
      </c>
      <c r="R77" s="3"/>
      <c r="S77" s="3"/>
    </row>
    <row r="78" spans="1:19" ht="15">
      <c r="A78" t="s">
        <v>820</v>
      </c>
      <c r="E78" t="s">
        <v>593</v>
      </c>
      <c r="G78" s="3"/>
      <c r="H78" s="3"/>
      <c r="L78" s="16">
        <v>765</v>
      </c>
      <c r="P78" s="16">
        <v>841</v>
      </c>
      <c r="R78" s="3"/>
      <c r="S78" s="3"/>
    </row>
    <row r="79" spans="7:19" ht="15">
      <c r="G79" s="3"/>
      <c r="H79" s="3"/>
      <c r="L79" s="16">
        <v>15725</v>
      </c>
      <c r="P79" s="16">
        <v>15841</v>
      </c>
      <c r="S79" s="10" t="s">
        <v>335</v>
      </c>
    </row>
    <row r="80" spans="1:19" ht="15">
      <c r="A80" s="23" t="s">
        <v>821</v>
      </c>
      <c r="B80" t="s">
        <v>39</v>
      </c>
      <c r="G80" s="3"/>
      <c r="H80" s="3"/>
      <c r="K80" s="20"/>
      <c r="L80" s="20"/>
      <c r="M80" s="6"/>
      <c r="N80" s="6"/>
      <c r="O80" s="20"/>
      <c r="P80" s="20"/>
      <c r="Q80" s="6"/>
      <c r="R80" s="3"/>
      <c r="S80" s="3"/>
    </row>
    <row r="81" spans="1:19" ht="15">
      <c r="A81" t="s">
        <v>345</v>
      </c>
      <c r="D81" t="s">
        <v>803</v>
      </c>
      <c r="E81" t="s">
        <v>822</v>
      </c>
      <c r="F81" t="s">
        <v>823</v>
      </c>
      <c r="H81" s="16">
        <v>10127</v>
      </c>
      <c r="L81" s="16">
        <v>10108</v>
      </c>
      <c r="P81" s="16">
        <v>10127</v>
      </c>
      <c r="R81" s="3"/>
      <c r="S81" s="3"/>
    </row>
    <row r="82" spans="1:19" ht="15">
      <c r="A82" t="s">
        <v>397</v>
      </c>
      <c r="E82" t="s">
        <v>822</v>
      </c>
      <c r="G82" s="3"/>
      <c r="H82" s="3"/>
      <c r="L82" s="16">
        <v>500</v>
      </c>
      <c r="P82" s="16">
        <v>959</v>
      </c>
      <c r="R82" s="3"/>
      <c r="S82" s="3"/>
    </row>
    <row r="83" spans="7:19" ht="15">
      <c r="G83" s="3"/>
      <c r="H83" s="3"/>
      <c r="L83" s="16">
        <v>10608</v>
      </c>
      <c r="P83" s="16">
        <v>11086</v>
      </c>
      <c r="S83" s="10" t="s">
        <v>398</v>
      </c>
    </row>
    <row r="84" spans="1:19" ht="15">
      <c r="A84" s="23" t="s">
        <v>824</v>
      </c>
      <c r="B84" t="s">
        <v>33</v>
      </c>
      <c r="G84" s="3"/>
      <c r="H84" s="3"/>
      <c r="K84" s="3"/>
      <c r="L84" s="3"/>
      <c r="O84" s="3"/>
      <c r="P84" s="3"/>
      <c r="R84" s="3"/>
      <c r="S84" s="3"/>
    </row>
    <row r="85" spans="1:19" ht="15">
      <c r="A85" t="s">
        <v>434</v>
      </c>
      <c r="D85" t="s">
        <v>825</v>
      </c>
      <c r="E85" t="s">
        <v>826</v>
      </c>
      <c r="F85" t="s">
        <v>827</v>
      </c>
      <c r="H85" s="16">
        <v>17511</v>
      </c>
      <c r="L85" s="16">
        <v>17442</v>
      </c>
      <c r="P85" s="16">
        <v>17511</v>
      </c>
      <c r="R85" s="3"/>
      <c r="S85" s="3"/>
    </row>
    <row r="86" spans="1:19" ht="15">
      <c r="A86" t="s">
        <v>828</v>
      </c>
      <c r="E86" t="s">
        <v>826</v>
      </c>
      <c r="G86" s="3"/>
      <c r="H86" s="3"/>
      <c r="L86" s="16">
        <v>1148</v>
      </c>
      <c r="P86" s="16">
        <v>1076</v>
      </c>
      <c r="R86" s="3"/>
      <c r="S86" s="3"/>
    </row>
    <row r="87" spans="7:19" ht="15">
      <c r="G87" s="3"/>
      <c r="H87" s="3"/>
      <c r="L87" s="16">
        <v>18590</v>
      </c>
      <c r="P87" s="16">
        <v>18587</v>
      </c>
      <c r="S87" s="10" t="s">
        <v>566</v>
      </c>
    </row>
    <row r="88" spans="1:19" ht="15">
      <c r="A88" s="23" t="s">
        <v>604</v>
      </c>
      <c r="B88" t="s">
        <v>605</v>
      </c>
      <c r="G88" s="3"/>
      <c r="H88" s="3"/>
      <c r="K88" s="20"/>
      <c r="L88" s="20"/>
      <c r="M88" s="6"/>
      <c r="N88" s="6"/>
      <c r="O88" s="20"/>
      <c r="P88" s="20"/>
      <c r="Q88" s="6"/>
      <c r="R88" s="3"/>
      <c r="S88" s="3"/>
    </row>
    <row r="89" spans="1:19" ht="15">
      <c r="A89" t="s">
        <v>606</v>
      </c>
      <c r="E89" t="s">
        <v>607</v>
      </c>
      <c r="G89" s="3"/>
      <c r="H89" s="3"/>
      <c r="L89" s="16">
        <v>180</v>
      </c>
      <c r="N89" s="6"/>
      <c r="P89" s="16">
        <v>118</v>
      </c>
      <c r="R89" s="3"/>
      <c r="S89" s="3"/>
    </row>
    <row r="90" spans="1:19" ht="15">
      <c r="A90" t="s">
        <v>608</v>
      </c>
      <c r="E90" t="s">
        <v>607</v>
      </c>
      <c r="G90" s="3"/>
      <c r="H90" s="3"/>
      <c r="L90" s="16">
        <v>190</v>
      </c>
      <c r="N90" s="6"/>
      <c r="P90" s="16">
        <v>248</v>
      </c>
      <c r="R90" s="3"/>
      <c r="S90" s="3"/>
    </row>
    <row r="91" spans="7:19" ht="15">
      <c r="G91" s="3"/>
      <c r="H91" s="3"/>
      <c r="L91" s="16">
        <v>370</v>
      </c>
      <c r="P91" s="16">
        <v>366</v>
      </c>
      <c r="S91" s="10" t="s">
        <v>311</v>
      </c>
    </row>
    <row r="92" spans="1:19" ht="15">
      <c r="A92" s="23" t="s">
        <v>617</v>
      </c>
      <c r="B92" t="s">
        <v>25</v>
      </c>
      <c r="G92" s="3"/>
      <c r="H92" s="3"/>
      <c r="K92" s="3"/>
      <c r="L92" s="3"/>
      <c r="O92" s="3"/>
      <c r="P92" s="3"/>
      <c r="R92" s="3"/>
      <c r="S92" s="3"/>
    </row>
    <row r="93" spans="1:19" ht="15">
      <c r="A93" t="s">
        <v>618</v>
      </c>
      <c r="E93" t="s">
        <v>619</v>
      </c>
      <c r="G93" s="3"/>
      <c r="H93" s="3"/>
      <c r="L93" s="16">
        <v>500</v>
      </c>
      <c r="P93" s="16">
        <v>227</v>
      </c>
      <c r="S93" s="10" t="s">
        <v>311</v>
      </c>
    </row>
    <row r="94" spans="7:19" ht="15">
      <c r="G94" s="3"/>
      <c r="H94" s="3"/>
      <c r="K94" s="3"/>
      <c r="L94" s="3"/>
      <c r="O94" s="3"/>
      <c r="P94" s="3"/>
      <c r="R94" s="3"/>
      <c r="S94" s="3"/>
    </row>
    <row r="95" spans="1:19" ht="15">
      <c r="A95" s="23" t="s">
        <v>620</v>
      </c>
      <c r="B95" t="s">
        <v>22</v>
      </c>
      <c r="G95" s="3"/>
      <c r="H95" s="3"/>
      <c r="K95" s="3"/>
      <c r="L95" s="3"/>
      <c r="O95" s="3"/>
      <c r="P95" s="3"/>
      <c r="R95" s="3"/>
      <c r="S95" s="3"/>
    </row>
    <row r="96" spans="1:19" ht="15">
      <c r="A96" t="s">
        <v>76</v>
      </c>
      <c r="D96" t="s">
        <v>611</v>
      </c>
      <c r="E96" t="s">
        <v>624</v>
      </c>
      <c r="F96" t="s">
        <v>829</v>
      </c>
      <c r="H96" s="16">
        <v>10000</v>
      </c>
      <c r="L96" s="16">
        <v>9985</v>
      </c>
      <c r="P96" s="16">
        <v>10000</v>
      </c>
      <c r="R96" s="3"/>
      <c r="S96" s="3"/>
    </row>
    <row r="97" spans="1:19" ht="15">
      <c r="A97" t="s">
        <v>623</v>
      </c>
      <c r="E97" t="s">
        <v>624</v>
      </c>
      <c r="G97" s="3"/>
      <c r="H97" s="3"/>
      <c r="L97" s="16">
        <v>462</v>
      </c>
      <c r="P97" s="16">
        <v>869</v>
      </c>
      <c r="R97" s="3"/>
      <c r="S97" s="3"/>
    </row>
    <row r="98" spans="7:19" ht="15">
      <c r="G98" s="3"/>
      <c r="H98" s="3"/>
      <c r="L98" s="16">
        <v>10447</v>
      </c>
      <c r="P98" s="16">
        <v>10869</v>
      </c>
      <c r="S98" s="10" t="s">
        <v>398</v>
      </c>
    </row>
    <row r="99" spans="1:19" ht="15">
      <c r="A99" s="23" t="s">
        <v>625</v>
      </c>
      <c r="B99" t="s">
        <v>20</v>
      </c>
      <c r="G99" s="3"/>
      <c r="H99" s="3"/>
      <c r="K99" s="3"/>
      <c r="L99" s="3"/>
      <c r="O99" s="3"/>
      <c r="P99" s="3"/>
      <c r="R99" s="3"/>
      <c r="S99" s="3"/>
    </row>
    <row r="100" spans="1:19" ht="15">
      <c r="A100" t="s">
        <v>626</v>
      </c>
      <c r="E100" t="s">
        <v>627</v>
      </c>
      <c r="G100" s="3"/>
      <c r="H100" s="3"/>
      <c r="L100" s="16">
        <v>500</v>
      </c>
      <c r="P100" s="16">
        <v>630</v>
      </c>
      <c r="S100" s="10" t="s">
        <v>311</v>
      </c>
    </row>
    <row r="101" spans="7:19" ht="15">
      <c r="G101" s="3"/>
      <c r="H101" s="3"/>
      <c r="K101" s="3"/>
      <c r="L101" s="3"/>
      <c r="O101" s="3"/>
      <c r="P101" s="3"/>
      <c r="R101" s="3"/>
      <c r="S101" s="3"/>
    </row>
    <row r="102" spans="1:19" ht="15">
      <c r="A102" s="23" t="s">
        <v>628</v>
      </c>
      <c r="B102" t="s">
        <v>34</v>
      </c>
      <c r="G102" s="3"/>
      <c r="H102" s="3"/>
      <c r="K102" s="3"/>
      <c r="L102" s="3"/>
      <c r="O102" s="3"/>
      <c r="P102" s="3"/>
      <c r="R102" s="3"/>
      <c r="S102" s="3"/>
    </row>
    <row r="103" spans="1:19" ht="15">
      <c r="A103" t="s">
        <v>383</v>
      </c>
      <c r="D103" t="s">
        <v>830</v>
      </c>
      <c r="E103" t="s">
        <v>630</v>
      </c>
      <c r="F103" t="s">
        <v>754</v>
      </c>
      <c r="H103" s="16">
        <v>4779</v>
      </c>
      <c r="L103" s="16">
        <v>4773</v>
      </c>
      <c r="P103" s="16">
        <v>4779</v>
      </c>
      <c r="R103" s="3"/>
      <c r="S103" s="3"/>
    </row>
    <row r="104" spans="1:19" ht="15">
      <c r="A104" t="s">
        <v>629</v>
      </c>
      <c r="E104" t="s">
        <v>630</v>
      </c>
      <c r="G104" s="3"/>
      <c r="H104" s="3"/>
      <c r="L104" s="16">
        <v>494</v>
      </c>
      <c r="P104" s="16">
        <v>159</v>
      </c>
      <c r="R104" s="3"/>
      <c r="S104" s="3"/>
    </row>
    <row r="105" spans="7:19" ht="15">
      <c r="G105" s="3"/>
      <c r="H105" s="3"/>
      <c r="L105" s="16">
        <v>5267</v>
      </c>
      <c r="P105" s="16">
        <v>4938</v>
      </c>
      <c r="S105" s="10" t="s">
        <v>343</v>
      </c>
    </row>
    <row r="106" spans="1:19" ht="15">
      <c r="A106" s="23" t="s">
        <v>831</v>
      </c>
      <c r="B106" t="s">
        <v>23</v>
      </c>
      <c r="G106" s="3"/>
      <c r="H106" s="3"/>
      <c r="K106" s="3"/>
      <c r="L106" s="3"/>
      <c r="O106" s="3"/>
      <c r="P106" s="3"/>
      <c r="R106" s="3"/>
      <c r="S106" s="3"/>
    </row>
    <row r="107" spans="1:19" ht="15">
      <c r="A107" t="s">
        <v>434</v>
      </c>
      <c r="D107" t="s">
        <v>832</v>
      </c>
      <c r="E107" t="s">
        <v>633</v>
      </c>
      <c r="F107" t="s">
        <v>833</v>
      </c>
      <c r="H107" s="16">
        <v>12000</v>
      </c>
      <c r="L107" s="16">
        <v>11883</v>
      </c>
      <c r="P107" s="16">
        <v>11883</v>
      </c>
      <c r="R107" s="3"/>
      <c r="S107" s="3"/>
    </row>
    <row r="108" spans="1:19" ht="15">
      <c r="A108" t="s">
        <v>632</v>
      </c>
      <c r="E108" t="s">
        <v>633</v>
      </c>
      <c r="G108" s="3"/>
      <c r="H108" s="3"/>
      <c r="L108" s="16">
        <v>1500</v>
      </c>
      <c r="P108" s="16">
        <v>1500</v>
      </c>
      <c r="R108" s="3"/>
      <c r="S108" s="3"/>
    </row>
    <row r="109" spans="7:19" ht="15">
      <c r="G109" s="3"/>
      <c r="H109" s="3"/>
      <c r="L109" s="16">
        <v>13383</v>
      </c>
      <c r="N109" s="6"/>
      <c r="P109" s="16">
        <v>13383</v>
      </c>
      <c r="S109" s="10" t="s">
        <v>398</v>
      </c>
    </row>
    <row r="110" spans="1:19" ht="15">
      <c r="A110" s="23" t="s">
        <v>634</v>
      </c>
      <c r="B110" t="s">
        <v>23</v>
      </c>
      <c r="G110" s="3"/>
      <c r="H110" s="3"/>
      <c r="K110" s="3"/>
      <c r="L110" s="3"/>
      <c r="O110" s="3"/>
      <c r="P110" s="3"/>
      <c r="R110" s="3"/>
      <c r="S110" s="3"/>
    </row>
    <row r="111" spans="1:19" ht="15">
      <c r="A111" t="s">
        <v>345</v>
      </c>
      <c r="D111" t="s">
        <v>635</v>
      </c>
      <c r="E111" t="s">
        <v>636</v>
      </c>
      <c r="F111" t="s">
        <v>637</v>
      </c>
      <c r="H111" s="16">
        <v>22433</v>
      </c>
      <c r="L111" s="16">
        <v>22357</v>
      </c>
      <c r="P111" s="16">
        <v>22433</v>
      </c>
      <c r="R111" s="3"/>
      <c r="S111" s="3"/>
    </row>
    <row r="112" spans="1:19" ht="15">
      <c r="A112" t="s">
        <v>638</v>
      </c>
      <c r="E112" t="s">
        <v>636</v>
      </c>
      <c r="G112" s="3"/>
      <c r="H112" s="3"/>
      <c r="L112" s="16">
        <v>392</v>
      </c>
      <c r="P112" s="16">
        <v>509</v>
      </c>
      <c r="R112" s="3"/>
      <c r="S112" s="3"/>
    </row>
    <row r="113" spans="1:19" ht="15">
      <c r="A113" t="s">
        <v>639</v>
      </c>
      <c r="E113" t="s">
        <v>640</v>
      </c>
      <c r="G113" s="3"/>
      <c r="H113" s="3"/>
      <c r="L113" s="16">
        <v>48</v>
      </c>
      <c r="P113" s="16">
        <v>63</v>
      </c>
      <c r="R113" s="3"/>
      <c r="S113" s="3"/>
    </row>
    <row r="114" spans="1:19" ht="15">
      <c r="A114" t="s">
        <v>641</v>
      </c>
      <c r="E114" t="s">
        <v>636</v>
      </c>
      <c r="G114" s="3"/>
      <c r="H114" s="3"/>
      <c r="L114" s="16">
        <v>462</v>
      </c>
      <c r="P114" s="16">
        <v>740</v>
      </c>
      <c r="R114" s="3"/>
      <c r="S114" s="3"/>
    </row>
    <row r="115" spans="7:19" ht="15">
      <c r="G115" s="3"/>
      <c r="H115" s="3"/>
      <c r="L115" s="16">
        <v>23259</v>
      </c>
      <c r="P115" s="16">
        <v>23745</v>
      </c>
      <c r="S115" s="10" t="s">
        <v>775</v>
      </c>
    </row>
    <row r="116" spans="1:19" ht="15">
      <c r="A116" s="23" t="s">
        <v>648</v>
      </c>
      <c r="B116" t="s">
        <v>21</v>
      </c>
      <c r="G116" s="3"/>
      <c r="H116" s="3"/>
      <c r="K116" s="20"/>
      <c r="L116" s="20"/>
      <c r="M116" s="6"/>
      <c r="N116" s="6"/>
      <c r="O116" s="20"/>
      <c r="P116" s="20"/>
      <c r="Q116" s="6"/>
      <c r="R116" s="3"/>
      <c r="S116" s="3"/>
    </row>
    <row r="117" spans="1:19" ht="15">
      <c r="A117" t="s">
        <v>383</v>
      </c>
      <c r="C117" t="s">
        <v>649</v>
      </c>
      <c r="D117" t="s">
        <v>385</v>
      </c>
      <c r="E117" t="s">
        <v>650</v>
      </c>
      <c r="F117" t="s">
        <v>651</v>
      </c>
      <c r="H117" s="16">
        <v>6833</v>
      </c>
      <c r="L117" s="16">
        <v>6683</v>
      </c>
      <c r="P117" s="16">
        <v>6833</v>
      </c>
      <c r="R117" s="3"/>
      <c r="S117" s="3"/>
    </row>
    <row r="118" spans="1:19" ht="15">
      <c r="A118" t="s">
        <v>834</v>
      </c>
      <c r="E118" t="s">
        <v>650</v>
      </c>
      <c r="G118" s="3"/>
      <c r="H118" s="3"/>
      <c r="L118" s="16">
        <v>500</v>
      </c>
      <c r="P118" s="16">
        <v>566</v>
      </c>
      <c r="R118" s="3"/>
      <c r="S118" s="3"/>
    </row>
    <row r="119" spans="7:19" ht="15">
      <c r="G119" s="3"/>
      <c r="H119" s="3"/>
      <c r="L119" s="16">
        <v>7183</v>
      </c>
      <c r="P119" s="16">
        <v>7399</v>
      </c>
      <c r="S119" s="10" t="s">
        <v>351</v>
      </c>
    </row>
    <row r="120" spans="1:19" ht="15">
      <c r="A120" s="23" t="s">
        <v>835</v>
      </c>
      <c r="B120" t="s">
        <v>20</v>
      </c>
      <c r="G120" s="3"/>
      <c r="H120" s="3"/>
      <c r="K120" s="20"/>
      <c r="L120" s="20"/>
      <c r="M120" s="6"/>
      <c r="N120" s="6"/>
      <c r="O120" s="20"/>
      <c r="P120" s="20"/>
      <c r="Q120" s="6"/>
      <c r="R120" s="3"/>
      <c r="S120" s="3"/>
    </row>
  </sheetData>
  <sheetProtection selectLockedCells="1" selectUnlockedCells="1"/>
  <mergeCells count="254">
    <mergeCell ref="R3:S3"/>
    <mergeCell ref="R4:S4"/>
    <mergeCell ref="G5:H5"/>
    <mergeCell ref="G6:H6"/>
    <mergeCell ref="K6:L6"/>
    <mergeCell ref="O6:P6"/>
    <mergeCell ref="R6:S6"/>
    <mergeCell ref="R7:S7"/>
    <mergeCell ref="G8:H8"/>
    <mergeCell ref="R8:S8"/>
    <mergeCell ref="G9:H9"/>
    <mergeCell ref="G10:H10"/>
    <mergeCell ref="K10:L10"/>
    <mergeCell ref="O10:P10"/>
    <mergeCell ref="R10:S10"/>
    <mergeCell ref="R11:S11"/>
    <mergeCell ref="G12:H12"/>
    <mergeCell ref="R12:S12"/>
    <mergeCell ref="G13:H13"/>
    <mergeCell ref="G14:H14"/>
    <mergeCell ref="K14:L14"/>
    <mergeCell ref="O14:P14"/>
    <mergeCell ref="R14:S14"/>
    <mergeCell ref="R15:S15"/>
    <mergeCell ref="G16:H16"/>
    <mergeCell ref="R16:S16"/>
    <mergeCell ref="G17:H17"/>
    <mergeCell ref="G18:H18"/>
    <mergeCell ref="K18:L18"/>
    <mergeCell ref="O18:P18"/>
    <mergeCell ref="R18:S18"/>
    <mergeCell ref="R19:S19"/>
    <mergeCell ref="G20:H20"/>
    <mergeCell ref="R20:S20"/>
    <mergeCell ref="G21:H21"/>
    <mergeCell ref="G22:H22"/>
    <mergeCell ref="K22:L22"/>
    <mergeCell ref="O22:P22"/>
    <mergeCell ref="R22:S22"/>
    <mergeCell ref="R23:S23"/>
    <mergeCell ref="G24:H24"/>
    <mergeCell ref="R24:S24"/>
    <mergeCell ref="G25:H25"/>
    <mergeCell ref="G26:H26"/>
    <mergeCell ref="K26:L26"/>
    <mergeCell ref="O26:P26"/>
    <mergeCell ref="R26:S26"/>
    <mergeCell ref="R27:S27"/>
    <mergeCell ref="G28:H28"/>
    <mergeCell ref="R28:S28"/>
    <mergeCell ref="G29:H29"/>
    <mergeCell ref="G30:H30"/>
    <mergeCell ref="K30:L30"/>
    <mergeCell ref="O30:P30"/>
    <mergeCell ref="R30:S30"/>
    <mergeCell ref="R31:S31"/>
    <mergeCell ref="R32:S32"/>
    <mergeCell ref="G33:H33"/>
    <mergeCell ref="G34:H34"/>
    <mergeCell ref="K34:L34"/>
    <mergeCell ref="O34:P34"/>
    <mergeCell ref="R34:S34"/>
    <mergeCell ref="G36:H36"/>
    <mergeCell ref="K36:L36"/>
    <mergeCell ref="O36:P36"/>
    <mergeCell ref="R36:S36"/>
    <mergeCell ref="G37:H37"/>
    <mergeCell ref="K37:L37"/>
    <mergeCell ref="O37:P37"/>
    <mergeCell ref="R37:S37"/>
    <mergeCell ref="G38:H38"/>
    <mergeCell ref="G39:H39"/>
    <mergeCell ref="K39:L39"/>
    <mergeCell ref="O39:P39"/>
    <mergeCell ref="R39:S39"/>
    <mergeCell ref="G40:H40"/>
    <mergeCell ref="K40:L40"/>
    <mergeCell ref="O40:P40"/>
    <mergeCell ref="R40:S40"/>
    <mergeCell ref="G41:H41"/>
    <mergeCell ref="G42:H42"/>
    <mergeCell ref="K42:L42"/>
    <mergeCell ref="O42:P42"/>
    <mergeCell ref="R42:S42"/>
    <mergeCell ref="G43:H43"/>
    <mergeCell ref="K43:L43"/>
    <mergeCell ref="O43:P43"/>
    <mergeCell ref="R43:S43"/>
    <mergeCell ref="R44:S44"/>
    <mergeCell ref="G45:H45"/>
    <mergeCell ref="R45:S45"/>
    <mergeCell ref="G46:H46"/>
    <mergeCell ref="G47:H47"/>
    <mergeCell ref="K47:L47"/>
    <mergeCell ref="O47:P47"/>
    <mergeCell ref="R47:S47"/>
    <mergeCell ref="R48:S48"/>
    <mergeCell ref="G49:H49"/>
    <mergeCell ref="R49:S49"/>
    <mergeCell ref="G50:H50"/>
    <mergeCell ref="G51:H51"/>
    <mergeCell ref="K51:L51"/>
    <mergeCell ref="O51:P51"/>
    <mergeCell ref="R51:S51"/>
    <mergeCell ref="R52:S52"/>
    <mergeCell ref="G53:H53"/>
    <mergeCell ref="R53:S53"/>
    <mergeCell ref="G54:H54"/>
    <mergeCell ref="G55:H55"/>
    <mergeCell ref="K55:L55"/>
    <mergeCell ref="O55:P55"/>
    <mergeCell ref="R55:S55"/>
    <mergeCell ref="R56:S56"/>
    <mergeCell ref="R57:S57"/>
    <mergeCell ref="R58:S58"/>
    <mergeCell ref="G59:H59"/>
    <mergeCell ref="R59:S59"/>
    <mergeCell ref="G60:H60"/>
    <mergeCell ref="R60:S60"/>
    <mergeCell ref="G61:H61"/>
    <mergeCell ref="G62:H62"/>
    <mergeCell ref="K62:L62"/>
    <mergeCell ref="O62:P62"/>
    <mergeCell ref="R62:S62"/>
    <mergeCell ref="R63:S63"/>
    <mergeCell ref="G64:H64"/>
    <mergeCell ref="R64:S64"/>
    <mergeCell ref="G65:H65"/>
    <mergeCell ref="R65:S65"/>
    <mergeCell ref="G66:H66"/>
    <mergeCell ref="G67:H67"/>
    <mergeCell ref="K67:L67"/>
    <mergeCell ref="O67:P67"/>
    <mergeCell ref="R67:S67"/>
    <mergeCell ref="G68:H68"/>
    <mergeCell ref="G69:H69"/>
    <mergeCell ref="K69:L69"/>
    <mergeCell ref="O69:P69"/>
    <mergeCell ref="R69:S69"/>
    <mergeCell ref="G70:H70"/>
    <mergeCell ref="K70:L70"/>
    <mergeCell ref="O70:P70"/>
    <mergeCell ref="R70:S70"/>
    <mergeCell ref="G72:H72"/>
    <mergeCell ref="K72:L72"/>
    <mergeCell ref="O72:P72"/>
    <mergeCell ref="R72:S72"/>
    <mergeCell ref="G73:H73"/>
    <mergeCell ref="K73:L73"/>
    <mergeCell ref="O73:P73"/>
    <mergeCell ref="R73:S73"/>
    <mergeCell ref="G75:H75"/>
    <mergeCell ref="K75:L75"/>
    <mergeCell ref="O75:P75"/>
    <mergeCell ref="R75:S75"/>
    <mergeCell ref="G76:H76"/>
    <mergeCell ref="K76:L76"/>
    <mergeCell ref="O76:P76"/>
    <mergeCell ref="R76:S76"/>
    <mergeCell ref="R77:S77"/>
    <mergeCell ref="G78:H78"/>
    <mergeCell ref="R78:S78"/>
    <mergeCell ref="G79:H79"/>
    <mergeCell ref="G80:H80"/>
    <mergeCell ref="K80:L80"/>
    <mergeCell ref="O80:P80"/>
    <mergeCell ref="R80:S80"/>
    <mergeCell ref="R81:S81"/>
    <mergeCell ref="G82:H82"/>
    <mergeCell ref="R82:S82"/>
    <mergeCell ref="G83:H83"/>
    <mergeCell ref="G84:H84"/>
    <mergeCell ref="K84:L84"/>
    <mergeCell ref="O84:P84"/>
    <mergeCell ref="R84:S84"/>
    <mergeCell ref="R85:S85"/>
    <mergeCell ref="G86:H86"/>
    <mergeCell ref="R86:S86"/>
    <mergeCell ref="G87:H87"/>
    <mergeCell ref="G88:H88"/>
    <mergeCell ref="K88:L88"/>
    <mergeCell ref="O88:P88"/>
    <mergeCell ref="R88:S88"/>
    <mergeCell ref="G89:H89"/>
    <mergeCell ref="R89:S89"/>
    <mergeCell ref="G90:H90"/>
    <mergeCell ref="R90:S90"/>
    <mergeCell ref="G91:H91"/>
    <mergeCell ref="G92:H92"/>
    <mergeCell ref="K92:L92"/>
    <mergeCell ref="O92:P92"/>
    <mergeCell ref="R92:S92"/>
    <mergeCell ref="G93:H93"/>
    <mergeCell ref="G94:H94"/>
    <mergeCell ref="K94:L94"/>
    <mergeCell ref="O94:P94"/>
    <mergeCell ref="R94:S94"/>
    <mergeCell ref="G95:H95"/>
    <mergeCell ref="K95:L95"/>
    <mergeCell ref="O95:P95"/>
    <mergeCell ref="R95:S95"/>
    <mergeCell ref="R96:S96"/>
    <mergeCell ref="G97:H97"/>
    <mergeCell ref="R97:S97"/>
    <mergeCell ref="G98:H98"/>
    <mergeCell ref="G99:H99"/>
    <mergeCell ref="K99:L99"/>
    <mergeCell ref="O99:P99"/>
    <mergeCell ref="R99:S99"/>
    <mergeCell ref="G100:H100"/>
    <mergeCell ref="G101:H101"/>
    <mergeCell ref="K101:L101"/>
    <mergeCell ref="O101:P101"/>
    <mergeCell ref="R101:S101"/>
    <mergeCell ref="G102:H102"/>
    <mergeCell ref="K102:L102"/>
    <mergeCell ref="O102:P102"/>
    <mergeCell ref="R102:S102"/>
    <mergeCell ref="R103:S103"/>
    <mergeCell ref="G104:H104"/>
    <mergeCell ref="R104:S104"/>
    <mergeCell ref="G105:H105"/>
    <mergeCell ref="G106:H106"/>
    <mergeCell ref="K106:L106"/>
    <mergeCell ref="O106:P106"/>
    <mergeCell ref="R106:S106"/>
    <mergeCell ref="R107:S107"/>
    <mergeCell ref="G108:H108"/>
    <mergeCell ref="R108:S108"/>
    <mergeCell ref="G109:H109"/>
    <mergeCell ref="G110:H110"/>
    <mergeCell ref="K110:L110"/>
    <mergeCell ref="O110:P110"/>
    <mergeCell ref="R110:S110"/>
    <mergeCell ref="R111:S111"/>
    <mergeCell ref="G112:H112"/>
    <mergeCell ref="R112:S112"/>
    <mergeCell ref="G113:H113"/>
    <mergeCell ref="R113:S113"/>
    <mergeCell ref="G114:H114"/>
    <mergeCell ref="R114:S114"/>
    <mergeCell ref="G115:H115"/>
    <mergeCell ref="G116:H116"/>
    <mergeCell ref="K116:L116"/>
    <mergeCell ref="O116:P116"/>
    <mergeCell ref="R116:S116"/>
    <mergeCell ref="R117:S117"/>
    <mergeCell ref="G118:H118"/>
    <mergeCell ref="R118:S118"/>
    <mergeCell ref="G119:H119"/>
    <mergeCell ref="G120:H120"/>
    <mergeCell ref="K120:L120"/>
    <mergeCell ref="O120:P120"/>
    <mergeCell ref="R120:S12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R2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7" width="8.7109375" style="0" customWidth="1"/>
    <col min="18" max="18" width="10.7109375" style="0" customWidth="1"/>
    <col min="19" max="16384" width="8.7109375" style="0" customWidth="1"/>
  </cols>
  <sheetData>
    <row r="3" spans="3:17" ht="15">
      <c r="C3" s="5" t="s">
        <v>8</v>
      </c>
      <c r="D3" s="5"/>
      <c r="E3" s="5"/>
      <c r="F3" s="5"/>
      <c r="G3" s="5"/>
      <c r="H3" s="5"/>
      <c r="I3" s="6"/>
      <c r="K3" s="5" t="s">
        <v>9</v>
      </c>
      <c r="L3" s="5"/>
      <c r="M3" s="5"/>
      <c r="N3" s="5"/>
      <c r="O3" s="5"/>
      <c r="P3" s="5"/>
      <c r="Q3" s="6"/>
    </row>
    <row r="4" spans="3:17" ht="15">
      <c r="C4" s="5" t="s">
        <v>10</v>
      </c>
      <c r="D4" s="5"/>
      <c r="E4" s="6"/>
      <c r="G4" s="5" t="s">
        <v>10</v>
      </c>
      <c r="H4" s="5"/>
      <c r="I4" s="6"/>
      <c r="K4" s="5" t="s">
        <v>10</v>
      </c>
      <c r="L4" s="5"/>
      <c r="M4" s="6"/>
      <c r="O4" s="5" t="s">
        <v>10</v>
      </c>
      <c r="P4" s="5"/>
      <c r="Q4" s="6"/>
    </row>
    <row r="5" spans="3:17" ht="15">
      <c r="C5" s="5" t="s">
        <v>11</v>
      </c>
      <c r="D5" s="5"/>
      <c r="E5" s="6"/>
      <c r="G5" s="5" t="s">
        <v>12</v>
      </c>
      <c r="H5" s="5"/>
      <c r="I5" s="6"/>
      <c r="K5" s="5" t="s">
        <v>11</v>
      </c>
      <c r="L5" s="5"/>
      <c r="M5" s="6"/>
      <c r="O5" s="5" t="s">
        <v>12</v>
      </c>
      <c r="P5" s="5"/>
      <c r="Q5" s="6"/>
    </row>
    <row r="6" spans="1:18" ht="15">
      <c r="A6" t="s">
        <v>20</v>
      </c>
      <c r="D6" s="8">
        <v>27</v>
      </c>
      <c r="F6" t="s">
        <v>14</v>
      </c>
      <c r="H6" s="8">
        <v>12.8</v>
      </c>
      <c r="J6" t="s">
        <v>14</v>
      </c>
      <c r="L6" s="8">
        <v>30.6</v>
      </c>
      <c r="N6" t="s">
        <v>14</v>
      </c>
      <c r="P6" s="8">
        <v>13.2</v>
      </c>
      <c r="R6" t="s">
        <v>14</v>
      </c>
    </row>
    <row r="7" spans="1:16" ht="15">
      <c r="A7" t="s">
        <v>21</v>
      </c>
      <c r="D7" s="8">
        <v>13.3</v>
      </c>
      <c r="H7" s="8">
        <v>12.3</v>
      </c>
      <c r="L7" s="8">
        <v>14.3</v>
      </c>
      <c r="P7" s="8">
        <v>13</v>
      </c>
    </row>
    <row r="8" spans="1:16" ht="15">
      <c r="A8" t="s">
        <v>22</v>
      </c>
      <c r="D8" s="8">
        <v>11.2</v>
      </c>
      <c r="H8" s="8">
        <v>9</v>
      </c>
      <c r="L8" s="8">
        <v>3.6</v>
      </c>
      <c r="P8" s="8">
        <v>4.8</v>
      </c>
    </row>
    <row r="9" spans="1:16" ht="15">
      <c r="A9" t="s">
        <v>23</v>
      </c>
      <c r="D9" s="8">
        <v>8</v>
      </c>
      <c r="H9" s="8">
        <v>15.8</v>
      </c>
      <c r="L9" s="8">
        <v>8.2</v>
      </c>
      <c r="P9" s="8">
        <v>17</v>
      </c>
    </row>
    <row r="10" spans="1:16" ht="15">
      <c r="A10" t="s">
        <v>24</v>
      </c>
      <c r="D10" s="8">
        <v>7.9</v>
      </c>
      <c r="H10" s="8">
        <v>5.2</v>
      </c>
      <c r="L10" s="8">
        <v>8.4</v>
      </c>
      <c r="P10" s="8">
        <v>5.6</v>
      </c>
    </row>
    <row r="11" spans="1:16" ht="15">
      <c r="A11" t="s">
        <v>25</v>
      </c>
      <c r="D11" s="8">
        <v>4.1</v>
      </c>
      <c r="H11" s="8">
        <v>7.4</v>
      </c>
      <c r="L11" s="8">
        <v>4</v>
      </c>
      <c r="P11" s="8">
        <v>6.9</v>
      </c>
    </row>
    <row r="12" spans="1:16" ht="15">
      <c r="A12" t="s">
        <v>26</v>
      </c>
      <c r="D12" s="8">
        <v>3.7</v>
      </c>
      <c r="H12" s="8">
        <v>3.2</v>
      </c>
      <c r="L12" s="8">
        <v>4.8</v>
      </c>
      <c r="P12" s="8">
        <v>3.8</v>
      </c>
    </row>
    <row r="13" spans="1:16" ht="15">
      <c r="A13" t="s">
        <v>27</v>
      </c>
      <c r="D13" s="8">
        <v>3.6</v>
      </c>
      <c r="H13" s="8">
        <v>5.4</v>
      </c>
      <c r="L13" s="8">
        <v>4.2</v>
      </c>
      <c r="P13" s="8">
        <v>6</v>
      </c>
    </row>
    <row r="14" spans="1:16" ht="15">
      <c r="A14" t="s">
        <v>28</v>
      </c>
      <c r="D14" s="8">
        <v>3.1</v>
      </c>
      <c r="H14" s="8">
        <v>3.3</v>
      </c>
      <c r="L14" s="8">
        <v>4.1</v>
      </c>
      <c r="P14" s="8">
        <v>3.7</v>
      </c>
    </row>
    <row r="15" spans="1:16" ht="15">
      <c r="A15" t="s">
        <v>29</v>
      </c>
      <c r="D15" s="8">
        <v>3</v>
      </c>
      <c r="H15" s="8">
        <v>2.4</v>
      </c>
      <c r="L15" s="8">
        <v>3.5</v>
      </c>
      <c r="P15" s="8">
        <v>2.7</v>
      </c>
    </row>
    <row r="16" spans="1:16" ht="15">
      <c r="A16" t="s">
        <v>30</v>
      </c>
      <c r="D16" s="8">
        <v>2.9</v>
      </c>
      <c r="H16" s="8">
        <v>2.8</v>
      </c>
      <c r="L16" s="8">
        <v>0.5</v>
      </c>
      <c r="P16" s="8">
        <v>0.4</v>
      </c>
    </row>
    <row r="17" spans="1:16" ht="15">
      <c r="A17" t="s">
        <v>31</v>
      </c>
      <c r="D17" s="8">
        <v>2.9</v>
      </c>
      <c r="H17" s="8">
        <v>3</v>
      </c>
      <c r="L17" s="8">
        <v>3.3</v>
      </c>
      <c r="P17" s="8">
        <v>3.1</v>
      </c>
    </row>
    <row r="18" spans="1:16" ht="15">
      <c r="A18" t="s">
        <v>32</v>
      </c>
      <c r="D18" s="8">
        <v>2.6</v>
      </c>
      <c r="H18" s="8">
        <v>5.1</v>
      </c>
      <c r="L18" s="8">
        <v>3</v>
      </c>
      <c r="P18" s="8">
        <v>5.5</v>
      </c>
    </row>
    <row r="19" spans="1:16" ht="15">
      <c r="A19" t="s">
        <v>33</v>
      </c>
      <c r="D19" s="8">
        <v>1.9</v>
      </c>
      <c r="H19" s="8">
        <v>2.5</v>
      </c>
      <c r="L19" s="8">
        <v>1.8</v>
      </c>
      <c r="P19" s="8">
        <v>2.7</v>
      </c>
    </row>
    <row r="20" spans="1:16" ht="15">
      <c r="A20" t="s">
        <v>34</v>
      </c>
      <c r="D20" s="8">
        <v>1.6</v>
      </c>
      <c r="H20" s="8">
        <v>3.6</v>
      </c>
      <c r="L20" s="8">
        <v>1.8</v>
      </c>
      <c r="P20" s="8">
        <v>4.4</v>
      </c>
    </row>
    <row r="21" spans="1:16" ht="15">
      <c r="A21" t="s">
        <v>35</v>
      </c>
      <c r="D21" s="8">
        <v>1.5</v>
      </c>
      <c r="H21" s="8">
        <v>1.4</v>
      </c>
      <c r="L21" s="8">
        <v>2.1</v>
      </c>
      <c r="P21" s="8">
        <v>1.9</v>
      </c>
    </row>
    <row r="22" spans="1:16" ht="15">
      <c r="A22" t="s">
        <v>36</v>
      </c>
      <c r="D22" s="8">
        <v>1.5</v>
      </c>
      <c r="H22" s="8">
        <v>0.9</v>
      </c>
      <c r="L22" s="8">
        <v>1.4</v>
      </c>
      <c r="P22" s="8">
        <v>1.3</v>
      </c>
    </row>
    <row r="23" spans="1:16" ht="15">
      <c r="A23" t="s">
        <v>37</v>
      </c>
      <c r="D23" s="8">
        <v>0.2</v>
      </c>
      <c r="H23" s="8">
        <v>0.30000000000000004</v>
      </c>
      <c r="L23" s="8">
        <v>0.30000000000000004</v>
      </c>
      <c r="P23" s="8">
        <v>0.30000000000000004</v>
      </c>
    </row>
    <row r="24" spans="1:16" ht="15">
      <c r="A24" t="s">
        <v>38</v>
      </c>
      <c r="D24" s="8">
        <v>0</v>
      </c>
      <c r="F24" s="9">
        <v>-1</v>
      </c>
      <c r="H24" s="8">
        <v>0</v>
      </c>
      <c r="J24" s="9">
        <v>-1</v>
      </c>
      <c r="L24" s="8">
        <v>0.1</v>
      </c>
      <c r="P24" s="8">
        <v>0.1</v>
      </c>
    </row>
    <row r="25" spans="1:16" ht="15">
      <c r="A25" t="s">
        <v>39</v>
      </c>
      <c r="D25" s="10" t="s">
        <v>40</v>
      </c>
      <c r="H25" s="8">
        <v>1.5</v>
      </c>
      <c r="L25" s="10" t="s">
        <v>40</v>
      </c>
      <c r="P25" s="8">
        <v>1.5</v>
      </c>
    </row>
    <row r="26" spans="1:18" ht="15">
      <c r="A26" t="s">
        <v>41</v>
      </c>
      <c r="D26" s="10" t="s">
        <v>40</v>
      </c>
      <c r="H26" s="8">
        <v>0</v>
      </c>
      <c r="J26" s="9">
        <v>-1</v>
      </c>
      <c r="L26" s="8">
        <v>0</v>
      </c>
      <c r="N26" s="9">
        <v>-1</v>
      </c>
      <c r="P26" s="8">
        <v>0</v>
      </c>
      <c r="R26" s="9">
        <v>-1</v>
      </c>
    </row>
    <row r="27" spans="1:16" ht="15">
      <c r="A27" t="s">
        <v>42</v>
      </c>
      <c r="D27" s="10" t="s">
        <v>40</v>
      </c>
      <c r="H27" s="8">
        <v>2.1</v>
      </c>
      <c r="L27" s="10" t="s">
        <v>40</v>
      </c>
      <c r="P27" s="8">
        <v>2.1</v>
      </c>
    </row>
    <row r="28" spans="1:18" ht="15">
      <c r="A28" t="s">
        <v>19</v>
      </c>
      <c r="D28" s="8">
        <v>100</v>
      </c>
      <c r="F28" t="s">
        <v>14</v>
      </c>
      <c r="H28" s="8">
        <v>100</v>
      </c>
      <c r="J28" t="s">
        <v>14</v>
      </c>
      <c r="L28" s="8">
        <v>100</v>
      </c>
      <c r="N28" t="s">
        <v>14</v>
      </c>
      <c r="P28" s="8">
        <v>100</v>
      </c>
      <c r="R28" t="s">
        <v>14</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T72"/>
  <sheetViews>
    <sheetView workbookViewId="0" topLeftCell="A1">
      <selection activeCell="A1" sqref="A1"/>
    </sheetView>
  </sheetViews>
  <sheetFormatPr defaultColWidth="8.00390625" defaultRowHeight="15"/>
  <cols>
    <col min="1" max="1" width="57.7109375" style="0" customWidth="1"/>
    <col min="2" max="2" width="31.7109375" style="0" customWidth="1"/>
    <col min="3" max="3" width="21.7109375" style="0" customWidth="1"/>
    <col min="4" max="4" width="12.7109375" style="0" customWidth="1"/>
    <col min="5" max="6" width="10.7109375" style="0" customWidth="1"/>
    <col min="7"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4.7109375" style="0" customWidth="1"/>
    <col min="20" max="16384" width="8.7109375" style="0" customWidth="1"/>
  </cols>
  <sheetData>
    <row r="3" spans="1:19" ht="15">
      <c r="A3" t="s">
        <v>836</v>
      </c>
      <c r="E3" t="s">
        <v>837</v>
      </c>
      <c r="G3" s="3"/>
      <c r="H3" s="3"/>
      <c r="L3" s="16">
        <v>1125</v>
      </c>
      <c r="P3" s="16">
        <v>3081</v>
      </c>
      <c r="S3" s="10" t="s">
        <v>343</v>
      </c>
    </row>
    <row r="4" spans="7:19" ht="15">
      <c r="G4" s="3"/>
      <c r="H4" s="3"/>
      <c r="K4" s="3"/>
      <c r="L4" s="3"/>
      <c r="O4" s="3"/>
      <c r="P4" s="3"/>
      <c r="R4" s="3"/>
      <c r="S4" s="3"/>
    </row>
    <row r="5" spans="1:19" ht="15">
      <c r="A5" s="23" t="s">
        <v>656</v>
      </c>
      <c r="B5" t="s">
        <v>23</v>
      </c>
      <c r="G5" s="3"/>
      <c r="H5" s="3"/>
      <c r="K5" s="3"/>
      <c r="L5" s="3"/>
      <c r="O5" s="3"/>
      <c r="P5" s="3"/>
      <c r="R5" s="3"/>
      <c r="S5" s="3"/>
    </row>
    <row r="6" spans="1:19" ht="15">
      <c r="A6" t="s">
        <v>345</v>
      </c>
      <c r="D6" t="s">
        <v>753</v>
      </c>
      <c r="E6" t="s">
        <v>657</v>
      </c>
      <c r="F6" t="s">
        <v>658</v>
      </c>
      <c r="H6" s="16">
        <v>10682</v>
      </c>
      <c r="L6" s="16">
        <v>10655</v>
      </c>
      <c r="P6" s="16">
        <v>10682</v>
      </c>
      <c r="R6" s="3"/>
      <c r="S6" s="3"/>
    </row>
    <row r="7" spans="1:19" ht="15">
      <c r="A7" t="s">
        <v>659</v>
      </c>
      <c r="D7" t="s">
        <v>508</v>
      </c>
      <c r="E7" t="s">
        <v>657</v>
      </c>
      <c r="F7" t="s">
        <v>660</v>
      </c>
      <c r="H7" s="10" t="s">
        <v>109</v>
      </c>
      <c r="L7" s="10" t="s">
        <v>109</v>
      </c>
      <c r="P7" s="10" t="s">
        <v>109</v>
      </c>
      <c r="R7" s="3"/>
      <c r="S7" s="3"/>
    </row>
    <row r="8" spans="1:19" ht="15">
      <c r="A8" t="s">
        <v>661</v>
      </c>
      <c r="E8" t="s">
        <v>657</v>
      </c>
      <c r="G8" s="3"/>
      <c r="H8" s="3"/>
      <c r="L8" s="16">
        <v>944</v>
      </c>
      <c r="P8" s="16">
        <v>629</v>
      </c>
      <c r="R8" s="3"/>
      <c r="S8" s="3"/>
    </row>
    <row r="9" spans="1:19" ht="15">
      <c r="A9" t="s">
        <v>662</v>
      </c>
      <c r="E9" t="s">
        <v>663</v>
      </c>
      <c r="G9" s="3"/>
      <c r="H9" s="3"/>
      <c r="L9" s="16">
        <v>136</v>
      </c>
      <c r="P9" s="16">
        <v>137</v>
      </c>
      <c r="R9" s="3"/>
      <c r="S9" s="3"/>
    </row>
    <row r="10" spans="1:19" ht="15">
      <c r="A10" t="s">
        <v>838</v>
      </c>
      <c r="E10" t="s">
        <v>663</v>
      </c>
      <c r="G10" s="3"/>
      <c r="H10" s="3"/>
      <c r="L10" s="10" t="s">
        <v>109</v>
      </c>
      <c r="P10" s="10" t="s">
        <v>109</v>
      </c>
      <c r="R10" s="3"/>
      <c r="S10" s="3"/>
    </row>
    <row r="11" spans="7:19" ht="15">
      <c r="G11" s="3"/>
      <c r="H11" s="3"/>
      <c r="L11" s="16">
        <v>11735</v>
      </c>
      <c r="P11" s="16">
        <v>11448</v>
      </c>
      <c r="S11" s="10" t="s">
        <v>398</v>
      </c>
    </row>
    <row r="12" spans="1:20" ht="15">
      <c r="A12" s="23" t="s">
        <v>665</v>
      </c>
      <c r="B12" t="s">
        <v>21</v>
      </c>
      <c r="G12" s="20"/>
      <c r="H12" s="20"/>
      <c r="I12" s="6"/>
      <c r="J12" s="6"/>
      <c r="K12" s="20"/>
      <c r="L12" s="20"/>
      <c r="M12" s="6"/>
      <c r="N12" s="6"/>
      <c r="O12" s="20"/>
      <c r="P12" s="20"/>
      <c r="Q12" s="6"/>
      <c r="R12" s="20"/>
      <c r="S12" s="20"/>
      <c r="T12" s="6"/>
    </row>
    <row r="13" spans="1:19" ht="15">
      <c r="A13" t="s">
        <v>76</v>
      </c>
      <c r="D13" t="s">
        <v>839</v>
      </c>
      <c r="E13" t="s">
        <v>667</v>
      </c>
      <c r="F13" t="s">
        <v>840</v>
      </c>
      <c r="H13" s="16">
        <v>10379</v>
      </c>
      <c r="L13" s="16">
        <v>10351</v>
      </c>
      <c r="P13" s="16">
        <v>10379</v>
      </c>
      <c r="R13" s="3"/>
      <c r="S13" s="3"/>
    </row>
    <row r="14" spans="1:19" ht="15">
      <c r="A14" t="s">
        <v>841</v>
      </c>
      <c r="E14" t="s">
        <v>667</v>
      </c>
      <c r="G14" s="3"/>
      <c r="H14" s="3"/>
      <c r="L14" s="16">
        <v>621</v>
      </c>
      <c r="P14" s="16">
        <v>882</v>
      </c>
      <c r="R14" s="3"/>
      <c r="S14" s="3"/>
    </row>
    <row r="15" spans="7:19" ht="15">
      <c r="G15" s="3"/>
      <c r="H15" s="3"/>
      <c r="L15" s="16">
        <v>10972</v>
      </c>
      <c r="N15" s="6"/>
      <c r="P15" s="16">
        <v>11261</v>
      </c>
      <c r="S15" s="10" t="s">
        <v>398</v>
      </c>
    </row>
    <row r="16" spans="1:19" ht="15">
      <c r="A16" s="23" t="s">
        <v>842</v>
      </c>
      <c r="B16" t="s">
        <v>42</v>
      </c>
      <c r="G16" s="3"/>
      <c r="H16" s="3"/>
      <c r="K16" s="3"/>
      <c r="L16" s="3"/>
      <c r="O16" s="3"/>
      <c r="P16" s="3"/>
      <c r="R16" s="3"/>
      <c r="S16" s="3"/>
    </row>
    <row r="17" spans="1:19" ht="15">
      <c r="A17" t="s">
        <v>328</v>
      </c>
      <c r="D17" t="s">
        <v>843</v>
      </c>
      <c r="E17" t="s">
        <v>844</v>
      </c>
      <c r="F17" t="s">
        <v>845</v>
      </c>
      <c r="H17" s="16">
        <v>14017</v>
      </c>
      <c r="L17" s="16">
        <v>13976</v>
      </c>
      <c r="P17" s="16">
        <v>14017</v>
      </c>
      <c r="R17" s="3"/>
      <c r="S17" s="3"/>
    </row>
    <row r="18" spans="1:19" ht="15">
      <c r="A18" t="s">
        <v>846</v>
      </c>
      <c r="E18" t="s">
        <v>847</v>
      </c>
      <c r="G18" s="3"/>
      <c r="H18" s="3"/>
      <c r="L18" s="16">
        <v>780</v>
      </c>
      <c r="P18" s="16">
        <v>1591</v>
      </c>
      <c r="R18" s="3"/>
      <c r="S18" s="3"/>
    </row>
    <row r="19" spans="7:19" ht="15">
      <c r="G19" s="3"/>
      <c r="H19" s="3"/>
      <c r="L19" s="16">
        <v>14756</v>
      </c>
      <c r="P19" s="16">
        <v>15608</v>
      </c>
      <c r="S19" s="10" t="s">
        <v>335</v>
      </c>
    </row>
    <row r="20" spans="1:19" ht="15">
      <c r="A20" s="23" t="s">
        <v>848</v>
      </c>
      <c r="B20" t="s">
        <v>20</v>
      </c>
      <c r="G20" s="3"/>
      <c r="H20" s="3"/>
      <c r="K20" s="20"/>
      <c r="L20" s="20"/>
      <c r="M20" s="6"/>
      <c r="N20" s="6"/>
      <c r="O20" s="20"/>
      <c r="P20" s="20"/>
      <c r="Q20" s="6"/>
      <c r="R20" s="3"/>
      <c r="S20" s="3"/>
    </row>
    <row r="21" spans="1:19" ht="15">
      <c r="A21" t="s">
        <v>849</v>
      </c>
      <c r="C21" t="s">
        <v>850</v>
      </c>
      <c r="D21" t="s">
        <v>549</v>
      </c>
      <c r="E21" t="s">
        <v>851</v>
      </c>
      <c r="F21" t="s">
        <v>852</v>
      </c>
      <c r="H21" s="16">
        <v>14888</v>
      </c>
      <c r="L21" s="16">
        <v>14814</v>
      </c>
      <c r="P21" s="16">
        <v>14888</v>
      </c>
      <c r="S21" s="10" t="s">
        <v>335</v>
      </c>
    </row>
    <row r="22" spans="7:19" ht="15">
      <c r="G22" s="3"/>
      <c r="H22" s="3"/>
      <c r="K22" s="3"/>
      <c r="L22" s="3"/>
      <c r="O22" s="3"/>
      <c r="P22" s="3"/>
      <c r="R22" s="3"/>
      <c r="S22" s="3"/>
    </row>
    <row r="23" spans="1:19" ht="15">
      <c r="A23" s="23" t="s">
        <v>670</v>
      </c>
      <c r="B23" t="s">
        <v>26</v>
      </c>
      <c r="G23" s="3"/>
      <c r="H23" s="3"/>
      <c r="K23" s="20"/>
      <c r="L23" s="20"/>
      <c r="M23" s="6"/>
      <c r="N23" s="6"/>
      <c r="O23" s="20"/>
      <c r="P23" s="20"/>
      <c r="Q23" s="6"/>
      <c r="R23" s="3"/>
      <c r="S23" s="3"/>
    </row>
    <row r="24" spans="1:19" ht="15">
      <c r="A24" t="s">
        <v>76</v>
      </c>
      <c r="D24" t="s">
        <v>482</v>
      </c>
      <c r="E24" t="s">
        <v>672</v>
      </c>
      <c r="F24" t="s">
        <v>853</v>
      </c>
      <c r="H24" s="16">
        <v>1000</v>
      </c>
      <c r="L24" s="16">
        <v>997</v>
      </c>
      <c r="P24" s="16">
        <v>1000</v>
      </c>
      <c r="R24" s="3"/>
      <c r="S24" s="3"/>
    </row>
    <row r="25" spans="1:19" ht="15">
      <c r="A25" t="s">
        <v>671</v>
      </c>
      <c r="E25" t="s">
        <v>672</v>
      </c>
      <c r="G25" s="3"/>
      <c r="H25" s="3"/>
      <c r="L25" s="16">
        <v>537</v>
      </c>
      <c r="P25" s="16">
        <v>1869</v>
      </c>
      <c r="R25" s="3"/>
      <c r="S25" s="3"/>
    </row>
    <row r="26" spans="7:19" ht="15">
      <c r="G26" s="3"/>
      <c r="H26" s="3"/>
      <c r="L26" s="16">
        <v>1534</v>
      </c>
      <c r="P26" s="16">
        <v>2869</v>
      </c>
      <c r="S26" s="10" t="s">
        <v>343</v>
      </c>
    </row>
    <row r="27" spans="1:19" ht="15">
      <c r="A27" s="23" t="s">
        <v>854</v>
      </c>
      <c r="B27" t="s">
        <v>20</v>
      </c>
      <c r="G27" s="3"/>
      <c r="H27" s="3"/>
      <c r="K27" s="20"/>
      <c r="L27" s="20"/>
      <c r="M27" s="6"/>
      <c r="N27" s="6"/>
      <c r="O27" s="20"/>
      <c r="P27" s="20"/>
      <c r="Q27" s="6"/>
      <c r="R27" s="3"/>
      <c r="S27" s="3"/>
    </row>
    <row r="28" spans="1:19" ht="15">
      <c r="A28" t="s">
        <v>757</v>
      </c>
      <c r="D28" t="s">
        <v>498</v>
      </c>
      <c r="E28" t="s">
        <v>855</v>
      </c>
      <c r="F28" t="s">
        <v>856</v>
      </c>
      <c r="H28" s="16">
        <v>10000</v>
      </c>
      <c r="L28" s="16">
        <v>9980</v>
      </c>
      <c r="P28" s="16">
        <v>10000</v>
      </c>
      <c r="R28" s="3"/>
      <c r="S28" s="3"/>
    </row>
    <row r="29" spans="1:19" ht="15">
      <c r="A29" t="s">
        <v>857</v>
      </c>
      <c r="E29" t="s">
        <v>855</v>
      </c>
      <c r="G29" s="3"/>
      <c r="H29" s="3"/>
      <c r="L29" s="16">
        <v>646</v>
      </c>
      <c r="P29" s="16">
        <v>942</v>
      </c>
      <c r="R29" s="3"/>
      <c r="S29" s="3"/>
    </row>
    <row r="30" spans="7:19" ht="15">
      <c r="G30" s="3"/>
      <c r="H30" s="3"/>
      <c r="L30" s="16">
        <v>10626</v>
      </c>
      <c r="P30" s="16">
        <v>10942</v>
      </c>
      <c r="S30" s="10" t="s">
        <v>398</v>
      </c>
    </row>
    <row r="31" spans="1:19" ht="15">
      <c r="A31" s="23" t="s">
        <v>858</v>
      </c>
      <c r="B31" t="s">
        <v>21</v>
      </c>
      <c r="G31" s="3"/>
      <c r="H31" s="3"/>
      <c r="K31" s="20"/>
      <c r="L31" s="20"/>
      <c r="M31" s="6"/>
      <c r="N31" s="6"/>
      <c r="O31" s="20"/>
      <c r="P31" s="20"/>
      <c r="Q31" s="6"/>
      <c r="R31" s="3"/>
      <c r="S31" s="3"/>
    </row>
    <row r="32" spans="1:19" ht="15">
      <c r="A32" t="s">
        <v>859</v>
      </c>
      <c r="C32" t="s">
        <v>860</v>
      </c>
      <c r="D32" t="s">
        <v>377</v>
      </c>
      <c r="E32" t="s">
        <v>861</v>
      </c>
      <c r="F32" t="s">
        <v>862</v>
      </c>
      <c r="H32" s="16">
        <v>12889</v>
      </c>
      <c r="L32" s="16">
        <v>12782</v>
      </c>
      <c r="P32" s="16">
        <v>12889</v>
      </c>
      <c r="R32" s="3"/>
      <c r="S32" s="3"/>
    </row>
    <row r="33" spans="1:19" ht="15">
      <c r="A33" t="s">
        <v>863</v>
      </c>
      <c r="E33" t="s">
        <v>864</v>
      </c>
      <c r="G33" s="3"/>
      <c r="H33" s="3"/>
      <c r="L33" s="16">
        <v>596</v>
      </c>
      <c r="P33" s="16">
        <v>647</v>
      </c>
      <c r="R33" s="3"/>
      <c r="S33" s="3"/>
    </row>
    <row r="34" spans="7:19" ht="15">
      <c r="G34" s="3"/>
      <c r="H34" s="3"/>
      <c r="L34" s="16">
        <v>13378</v>
      </c>
      <c r="P34" s="16">
        <v>13536</v>
      </c>
      <c r="S34" s="10" t="s">
        <v>398</v>
      </c>
    </row>
    <row r="35" spans="1:19" ht="15">
      <c r="A35" s="23" t="s">
        <v>673</v>
      </c>
      <c r="B35" t="s">
        <v>21</v>
      </c>
      <c r="G35" s="3"/>
      <c r="H35" s="3"/>
      <c r="K35" s="20"/>
      <c r="L35" s="20"/>
      <c r="M35" s="6"/>
      <c r="N35" s="6"/>
      <c r="O35" s="20"/>
      <c r="P35" s="20"/>
      <c r="Q35" s="6"/>
      <c r="R35" s="3"/>
      <c r="S35" s="3"/>
    </row>
    <row r="36" spans="1:19" ht="15">
      <c r="A36" t="s">
        <v>369</v>
      </c>
      <c r="E36" t="s">
        <v>674</v>
      </c>
      <c r="G36" s="3"/>
      <c r="H36" s="3"/>
      <c r="L36" s="16">
        <v>972</v>
      </c>
      <c r="P36" s="16">
        <v>1915</v>
      </c>
      <c r="S36" s="10" t="s">
        <v>311</v>
      </c>
    </row>
    <row r="37" spans="7:19" ht="15">
      <c r="G37" s="3"/>
      <c r="H37" s="3"/>
      <c r="K37" s="3"/>
      <c r="L37" s="3"/>
      <c r="O37" s="3"/>
      <c r="P37" s="3"/>
      <c r="R37" s="3"/>
      <c r="S37" s="3"/>
    </row>
    <row r="38" spans="1:19" ht="15">
      <c r="A38" s="23" t="s">
        <v>680</v>
      </c>
      <c r="B38" t="s">
        <v>25</v>
      </c>
      <c r="G38" s="3"/>
      <c r="H38" s="3"/>
      <c r="K38" s="3"/>
      <c r="L38" s="3"/>
      <c r="O38" s="3"/>
      <c r="P38" s="3"/>
      <c r="R38" s="3"/>
      <c r="S38" s="3"/>
    </row>
    <row r="39" spans="1:19" ht="15">
      <c r="A39" t="s">
        <v>446</v>
      </c>
      <c r="E39" t="s">
        <v>681</v>
      </c>
      <c r="G39" s="3"/>
      <c r="H39" s="3"/>
      <c r="L39" s="16">
        <v>474</v>
      </c>
      <c r="P39" s="16">
        <v>996</v>
      </c>
      <c r="S39" s="10" t="s">
        <v>311</v>
      </c>
    </row>
    <row r="40" spans="7:19" ht="15">
      <c r="G40" s="3"/>
      <c r="H40" s="3"/>
      <c r="K40" s="3"/>
      <c r="L40" s="3"/>
      <c r="O40" s="3"/>
      <c r="P40" s="3"/>
      <c r="R40" s="3"/>
      <c r="S40" s="3"/>
    </row>
    <row r="41" spans="1:19" ht="15">
      <c r="A41" s="23" t="s">
        <v>682</v>
      </c>
      <c r="B41" t="s">
        <v>23</v>
      </c>
      <c r="G41" s="3"/>
      <c r="H41" s="3"/>
      <c r="K41" s="3"/>
      <c r="L41" s="3"/>
      <c r="O41" s="3"/>
      <c r="P41" s="3"/>
      <c r="R41" s="3"/>
      <c r="S41" s="3"/>
    </row>
    <row r="42" spans="1:19" ht="15">
      <c r="A42" t="s">
        <v>328</v>
      </c>
      <c r="D42" t="s">
        <v>865</v>
      </c>
      <c r="E42" t="s">
        <v>684</v>
      </c>
      <c r="F42" t="s">
        <v>866</v>
      </c>
      <c r="H42" s="16">
        <v>7001</v>
      </c>
      <c r="L42" s="16">
        <v>6959</v>
      </c>
      <c r="P42" s="16">
        <v>7001</v>
      </c>
      <c r="R42" s="3"/>
      <c r="S42" s="3"/>
    </row>
    <row r="43" spans="1:19" ht="15">
      <c r="A43" t="s">
        <v>683</v>
      </c>
      <c r="E43" t="s">
        <v>684</v>
      </c>
      <c r="G43" s="3"/>
      <c r="H43" s="3"/>
      <c r="L43" s="16">
        <v>565</v>
      </c>
      <c r="P43" s="16">
        <v>730</v>
      </c>
      <c r="R43" s="3"/>
      <c r="S43" s="3"/>
    </row>
    <row r="44" spans="1:19" ht="15">
      <c r="A44" t="s">
        <v>685</v>
      </c>
      <c r="E44" t="s">
        <v>684</v>
      </c>
      <c r="G44" s="3"/>
      <c r="H44" s="3"/>
      <c r="L44" s="10" t="s">
        <v>109</v>
      </c>
      <c r="P44" s="16">
        <v>683</v>
      </c>
      <c r="R44" s="3"/>
      <c r="S44" s="3"/>
    </row>
    <row r="45" spans="7:19" ht="15">
      <c r="G45" s="3"/>
      <c r="H45" s="3"/>
      <c r="L45" s="16">
        <v>7524</v>
      </c>
      <c r="N45" s="6"/>
      <c r="P45" s="16">
        <v>8414</v>
      </c>
      <c r="S45" s="10" t="s">
        <v>351</v>
      </c>
    </row>
    <row r="46" spans="1:19" ht="15">
      <c r="A46" s="23" t="s">
        <v>686</v>
      </c>
      <c r="B46" t="s">
        <v>21</v>
      </c>
      <c r="G46" s="3"/>
      <c r="H46" s="3"/>
      <c r="K46" s="3"/>
      <c r="L46" s="3"/>
      <c r="O46" s="3"/>
      <c r="P46" s="3"/>
      <c r="R46" s="3"/>
      <c r="S46" s="3"/>
    </row>
    <row r="47" spans="1:19" ht="15">
      <c r="A47" t="s">
        <v>328</v>
      </c>
      <c r="D47" t="s">
        <v>498</v>
      </c>
      <c r="E47" t="s">
        <v>688</v>
      </c>
      <c r="F47" t="s">
        <v>867</v>
      </c>
      <c r="H47" s="16">
        <v>13893</v>
      </c>
      <c r="L47" s="16">
        <v>13814</v>
      </c>
      <c r="P47" s="16">
        <v>13893</v>
      </c>
      <c r="R47" s="3"/>
      <c r="S47" s="3"/>
    </row>
    <row r="48" spans="1:19" ht="15">
      <c r="A48" t="s">
        <v>687</v>
      </c>
      <c r="E48" t="s">
        <v>688</v>
      </c>
      <c r="G48" s="3"/>
      <c r="H48" s="3"/>
      <c r="L48" s="16">
        <v>668</v>
      </c>
      <c r="P48" s="16">
        <v>661</v>
      </c>
      <c r="R48" s="3"/>
      <c r="S48" s="3"/>
    </row>
    <row r="49" spans="7:19" ht="15">
      <c r="G49" s="3"/>
      <c r="H49" s="3"/>
      <c r="L49" s="16">
        <v>14482</v>
      </c>
      <c r="N49" s="6"/>
      <c r="P49" s="16">
        <v>14554</v>
      </c>
      <c r="S49" s="10" t="s">
        <v>398</v>
      </c>
    </row>
    <row r="50" spans="1:19" ht="15">
      <c r="A50" s="23" t="s">
        <v>689</v>
      </c>
      <c r="B50" t="s">
        <v>27</v>
      </c>
      <c r="G50" s="3"/>
      <c r="H50" s="3"/>
      <c r="K50" s="3"/>
      <c r="L50" s="3"/>
      <c r="O50" s="3"/>
      <c r="P50" s="3"/>
      <c r="R50" s="3"/>
      <c r="S50" s="3"/>
    </row>
    <row r="51" spans="1:19" ht="15">
      <c r="A51" t="s">
        <v>690</v>
      </c>
      <c r="E51" t="s">
        <v>691</v>
      </c>
      <c r="G51" s="3"/>
      <c r="H51" s="3"/>
      <c r="L51" s="16">
        <v>1008</v>
      </c>
      <c r="P51" s="10" t="s">
        <v>109</v>
      </c>
      <c r="R51" s="3"/>
      <c r="S51" s="3"/>
    </row>
    <row r="52" spans="1:19" ht="15">
      <c r="A52" t="s">
        <v>692</v>
      </c>
      <c r="E52" t="s">
        <v>693</v>
      </c>
      <c r="G52" s="3"/>
      <c r="H52" s="3"/>
      <c r="L52" s="16">
        <v>566</v>
      </c>
      <c r="P52" s="10" t="s">
        <v>109</v>
      </c>
      <c r="R52" s="3"/>
      <c r="S52" s="3"/>
    </row>
    <row r="53" spans="7:19" ht="15">
      <c r="G53" s="3"/>
      <c r="H53" s="3"/>
      <c r="L53" s="16">
        <v>1574</v>
      </c>
      <c r="P53" s="10" t="s">
        <v>109</v>
      </c>
      <c r="S53" s="10" t="s">
        <v>311</v>
      </c>
    </row>
    <row r="54" spans="1:19" ht="15">
      <c r="A54" s="23" t="s">
        <v>699</v>
      </c>
      <c r="B54" t="s">
        <v>23</v>
      </c>
      <c r="G54" s="3"/>
      <c r="H54" s="3"/>
      <c r="K54" s="20"/>
      <c r="L54" s="20"/>
      <c r="M54" s="6"/>
      <c r="N54" s="6"/>
      <c r="O54" s="20"/>
      <c r="P54" s="20"/>
      <c r="Q54" s="6"/>
      <c r="R54" s="3"/>
      <c r="S54" s="3"/>
    </row>
    <row r="55" spans="1:19" ht="15">
      <c r="A55" t="s">
        <v>434</v>
      </c>
      <c r="D55" t="s">
        <v>516</v>
      </c>
      <c r="E55" t="s">
        <v>701</v>
      </c>
      <c r="F55" t="s">
        <v>868</v>
      </c>
      <c r="H55" s="16">
        <v>12000</v>
      </c>
      <c r="L55" s="16">
        <v>11998</v>
      </c>
      <c r="P55" s="16">
        <v>12000</v>
      </c>
      <c r="R55" s="3"/>
      <c r="S55" s="3"/>
    </row>
    <row r="56" spans="1:19" ht="15">
      <c r="A56" t="s">
        <v>700</v>
      </c>
      <c r="E56" t="s">
        <v>701</v>
      </c>
      <c r="G56" s="3"/>
      <c r="H56" s="3"/>
      <c r="L56" s="16">
        <v>342</v>
      </c>
      <c r="P56" s="16">
        <v>521</v>
      </c>
      <c r="R56" s="3"/>
      <c r="S56" s="3"/>
    </row>
    <row r="57" spans="7:19" ht="15">
      <c r="G57" s="3"/>
      <c r="H57" s="3"/>
      <c r="L57" s="16">
        <v>12340</v>
      </c>
      <c r="P57" s="16">
        <v>12521</v>
      </c>
      <c r="S57" s="10" t="s">
        <v>398</v>
      </c>
    </row>
    <row r="58" spans="1:19" ht="15">
      <c r="A58" s="23" t="s">
        <v>702</v>
      </c>
      <c r="B58" t="s">
        <v>32</v>
      </c>
      <c r="G58" s="3"/>
      <c r="H58" s="3"/>
      <c r="K58" s="20"/>
      <c r="L58" s="20"/>
      <c r="M58" s="6"/>
      <c r="N58" s="6"/>
      <c r="O58" s="20"/>
      <c r="P58" s="20"/>
      <c r="Q58" s="6"/>
      <c r="R58" s="3"/>
      <c r="S58" s="3"/>
    </row>
    <row r="59" spans="1:19" ht="15">
      <c r="A59" t="s">
        <v>703</v>
      </c>
      <c r="C59" t="s">
        <v>704</v>
      </c>
      <c r="D59" t="s">
        <v>428</v>
      </c>
      <c r="E59" t="s">
        <v>705</v>
      </c>
      <c r="F59" t="s">
        <v>706</v>
      </c>
      <c r="H59" s="16">
        <v>10000</v>
      </c>
      <c r="L59" s="16">
        <v>9876</v>
      </c>
      <c r="P59" s="16">
        <v>10000</v>
      </c>
      <c r="S59" s="10" t="s">
        <v>351</v>
      </c>
    </row>
    <row r="60" spans="7:19" ht="15">
      <c r="G60" s="3"/>
      <c r="H60" s="3"/>
      <c r="K60" s="3"/>
      <c r="L60" s="3"/>
      <c r="O60" s="3"/>
      <c r="P60" s="3"/>
      <c r="R60" s="3"/>
      <c r="S60" s="3"/>
    </row>
    <row r="61" spans="1:19" ht="15">
      <c r="A61" s="23" t="s">
        <v>869</v>
      </c>
      <c r="B61" t="s">
        <v>23</v>
      </c>
      <c r="G61" s="3"/>
      <c r="H61" s="3"/>
      <c r="K61" s="20"/>
      <c r="L61" s="20"/>
      <c r="M61" s="6"/>
      <c r="N61" s="6"/>
      <c r="O61" s="20"/>
      <c r="P61" s="20"/>
      <c r="Q61" s="6"/>
      <c r="R61" s="3"/>
      <c r="S61" s="3"/>
    </row>
    <row r="62" spans="1:19" ht="15">
      <c r="A62" t="s">
        <v>434</v>
      </c>
      <c r="C62" t="s">
        <v>870</v>
      </c>
      <c r="D62" t="s">
        <v>871</v>
      </c>
      <c r="E62" t="s">
        <v>872</v>
      </c>
      <c r="F62" t="s">
        <v>873</v>
      </c>
      <c r="H62" s="16">
        <v>20000</v>
      </c>
      <c r="L62" s="16">
        <v>19411</v>
      </c>
      <c r="P62" s="16">
        <v>19411</v>
      </c>
      <c r="R62" s="3"/>
      <c r="S62" s="3"/>
    </row>
    <row r="63" spans="1:19" ht="15">
      <c r="A63" t="s">
        <v>874</v>
      </c>
      <c r="E63" t="s">
        <v>875</v>
      </c>
      <c r="G63" s="3"/>
      <c r="H63" s="3"/>
      <c r="L63" s="16">
        <v>301</v>
      </c>
      <c r="P63" s="16">
        <v>1031</v>
      </c>
      <c r="R63" s="3"/>
      <c r="S63" s="3"/>
    </row>
    <row r="64" spans="7:19" ht="15">
      <c r="G64" s="3"/>
      <c r="H64" s="3"/>
      <c r="L64" s="16">
        <v>19712</v>
      </c>
      <c r="P64" s="16">
        <v>20442</v>
      </c>
      <c r="S64" s="10" t="s">
        <v>566</v>
      </c>
    </row>
    <row r="65" spans="1:19" ht="15">
      <c r="A65" s="23" t="s">
        <v>715</v>
      </c>
      <c r="B65" t="s">
        <v>605</v>
      </c>
      <c r="G65" s="3"/>
      <c r="H65" s="3"/>
      <c r="K65" s="20"/>
      <c r="L65" s="20"/>
      <c r="M65" s="6"/>
      <c r="N65" s="6"/>
      <c r="O65" s="20"/>
      <c r="P65" s="20"/>
      <c r="Q65" s="6"/>
      <c r="R65" s="3"/>
      <c r="S65" s="3"/>
    </row>
    <row r="66" spans="1:19" ht="15">
      <c r="A66" t="s">
        <v>434</v>
      </c>
      <c r="C66" t="s">
        <v>490</v>
      </c>
      <c r="D66" t="s">
        <v>491</v>
      </c>
      <c r="E66" t="s">
        <v>876</v>
      </c>
      <c r="F66" t="s">
        <v>877</v>
      </c>
      <c r="H66" s="16">
        <v>20000</v>
      </c>
      <c r="L66" s="16">
        <v>19791</v>
      </c>
      <c r="P66" s="16">
        <v>20000</v>
      </c>
      <c r="R66" s="3"/>
      <c r="S66" s="3"/>
    </row>
    <row r="67" spans="1:19" ht="15">
      <c r="A67" t="s">
        <v>878</v>
      </c>
      <c r="E67" t="s">
        <v>876</v>
      </c>
      <c r="G67" s="3"/>
      <c r="H67" s="3"/>
      <c r="L67" s="16">
        <v>1478</v>
      </c>
      <c r="P67" s="16">
        <v>1942</v>
      </c>
      <c r="R67" s="3"/>
      <c r="S67" s="3"/>
    </row>
    <row r="68" spans="7:19" ht="15">
      <c r="G68" s="3"/>
      <c r="H68" s="3"/>
      <c r="L68" s="16">
        <v>21269</v>
      </c>
      <c r="P68" s="16">
        <v>21942</v>
      </c>
      <c r="S68" s="10" t="s">
        <v>566</v>
      </c>
    </row>
    <row r="69" spans="7:19" ht="15">
      <c r="G69" s="3"/>
      <c r="H69" s="3"/>
      <c r="K69" s="3"/>
      <c r="L69" s="3"/>
      <c r="O69" s="3"/>
      <c r="P69" s="3"/>
      <c r="R69" s="3"/>
      <c r="S69" s="3"/>
    </row>
    <row r="70" spans="1:19" ht="15">
      <c r="A70" s="11" t="s">
        <v>726</v>
      </c>
      <c r="G70" s="3"/>
      <c r="H70" s="3"/>
      <c r="K70" s="22">
        <v>622222</v>
      </c>
      <c r="L70" s="22"/>
      <c r="O70" s="22">
        <v>633222</v>
      </c>
      <c r="P70" s="22"/>
      <c r="S70" s="10" t="s">
        <v>879</v>
      </c>
    </row>
    <row r="71" spans="7:19" ht="15">
      <c r="G71" s="3"/>
      <c r="H71" s="3"/>
      <c r="K71" s="20"/>
      <c r="L71" s="20"/>
      <c r="M71" s="6"/>
      <c r="N71" s="6"/>
      <c r="O71" s="20"/>
      <c r="P71" s="20"/>
      <c r="Q71" s="6"/>
      <c r="R71" s="3"/>
      <c r="S71" s="3"/>
    </row>
    <row r="72" spans="1:19" ht="15">
      <c r="A72" s="11" t="s">
        <v>728</v>
      </c>
      <c r="G72" s="3"/>
      <c r="H72" s="3"/>
      <c r="K72" s="22">
        <v>687027</v>
      </c>
      <c r="L72" s="22"/>
      <c r="O72" s="22">
        <v>742869</v>
      </c>
      <c r="P72" s="22"/>
      <c r="S72" s="10" t="s">
        <v>880</v>
      </c>
    </row>
  </sheetData>
  <sheetProtection selectLockedCells="1" selectUnlockedCells="1"/>
  <mergeCells count="157">
    <mergeCell ref="G3:H3"/>
    <mergeCell ref="G4:H4"/>
    <mergeCell ref="K4:L4"/>
    <mergeCell ref="O4:P4"/>
    <mergeCell ref="R4:S4"/>
    <mergeCell ref="G5:H5"/>
    <mergeCell ref="K5:L5"/>
    <mergeCell ref="O5:P5"/>
    <mergeCell ref="R5:S5"/>
    <mergeCell ref="R6:S6"/>
    <mergeCell ref="R7:S7"/>
    <mergeCell ref="G8:H8"/>
    <mergeCell ref="R8:S8"/>
    <mergeCell ref="G9:H9"/>
    <mergeCell ref="R9:S9"/>
    <mergeCell ref="G10:H10"/>
    <mergeCell ref="R10:S10"/>
    <mergeCell ref="G11:H11"/>
    <mergeCell ref="G12:H12"/>
    <mergeCell ref="K12:L12"/>
    <mergeCell ref="O12:P12"/>
    <mergeCell ref="R12:S12"/>
    <mergeCell ref="R13:S13"/>
    <mergeCell ref="G14:H14"/>
    <mergeCell ref="R14:S14"/>
    <mergeCell ref="G15:H15"/>
    <mergeCell ref="G16:H16"/>
    <mergeCell ref="K16:L16"/>
    <mergeCell ref="O16:P16"/>
    <mergeCell ref="R16:S16"/>
    <mergeCell ref="R17:S17"/>
    <mergeCell ref="G18:H18"/>
    <mergeCell ref="R18:S18"/>
    <mergeCell ref="G19:H19"/>
    <mergeCell ref="G20:H20"/>
    <mergeCell ref="K20:L20"/>
    <mergeCell ref="O20:P20"/>
    <mergeCell ref="R20:S20"/>
    <mergeCell ref="G22:H22"/>
    <mergeCell ref="K22:L22"/>
    <mergeCell ref="O22:P22"/>
    <mergeCell ref="R22:S22"/>
    <mergeCell ref="G23:H23"/>
    <mergeCell ref="K23:L23"/>
    <mergeCell ref="O23:P23"/>
    <mergeCell ref="R23:S23"/>
    <mergeCell ref="R24:S24"/>
    <mergeCell ref="G25:H25"/>
    <mergeCell ref="R25:S25"/>
    <mergeCell ref="G26:H26"/>
    <mergeCell ref="G27:H27"/>
    <mergeCell ref="K27:L27"/>
    <mergeCell ref="O27:P27"/>
    <mergeCell ref="R27:S27"/>
    <mergeCell ref="R28:S28"/>
    <mergeCell ref="G29:H29"/>
    <mergeCell ref="R29:S29"/>
    <mergeCell ref="G30:H30"/>
    <mergeCell ref="G31:H31"/>
    <mergeCell ref="K31:L31"/>
    <mergeCell ref="O31:P31"/>
    <mergeCell ref="R31:S31"/>
    <mergeCell ref="R32:S32"/>
    <mergeCell ref="G33:H33"/>
    <mergeCell ref="R33:S33"/>
    <mergeCell ref="G34:H34"/>
    <mergeCell ref="G35:H35"/>
    <mergeCell ref="K35:L35"/>
    <mergeCell ref="O35:P35"/>
    <mergeCell ref="R35:S35"/>
    <mergeCell ref="G36:H36"/>
    <mergeCell ref="G37:H37"/>
    <mergeCell ref="K37:L37"/>
    <mergeCell ref="O37:P37"/>
    <mergeCell ref="R37:S37"/>
    <mergeCell ref="G38:H38"/>
    <mergeCell ref="K38:L38"/>
    <mergeCell ref="O38:P38"/>
    <mergeCell ref="R38:S38"/>
    <mergeCell ref="G39:H39"/>
    <mergeCell ref="G40:H40"/>
    <mergeCell ref="K40:L40"/>
    <mergeCell ref="O40:P40"/>
    <mergeCell ref="R40:S40"/>
    <mergeCell ref="G41:H41"/>
    <mergeCell ref="K41:L41"/>
    <mergeCell ref="O41:P41"/>
    <mergeCell ref="R41:S41"/>
    <mergeCell ref="R42:S42"/>
    <mergeCell ref="G43:H43"/>
    <mergeCell ref="R43:S43"/>
    <mergeCell ref="G44:H44"/>
    <mergeCell ref="R44:S44"/>
    <mergeCell ref="G45:H45"/>
    <mergeCell ref="G46:H46"/>
    <mergeCell ref="K46:L46"/>
    <mergeCell ref="O46:P46"/>
    <mergeCell ref="R46:S46"/>
    <mergeCell ref="R47:S47"/>
    <mergeCell ref="G48:H48"/>
    <mergeCell ref="R48:S48"/>
    <mergeCell ref="G49:H49"/>
    <mergeCell ref="G50:H50"/>
    <mergeCell ref="K50:L50"/>
    <mergeCell ref="O50:P50"/>
    <mergeCell ref="R50:S50"/>
    <mergeCell ref="G51:H51"/>
    <mergeCell ref="R51:S51"/>
    <mergeCell ref="G52:H52"/>
    <mergeCell ref="R52:S52"/>
    <mergeCell ref="G53:H53"/>
    <mergeCell ref="G54:H54"/>
    <mergeCell ref="K54:L54"/>
    <mergeCell ref="O54:P54"/>
    <mergeCell ref="R54:S54"/>
    <mergeCell ref="R55:S55"/>
    <mergeCell ref="G56:H56"/>
    <mergeCell ref="R56:S56"/>
    <mergeCell ref="G57:H57"/>
    <mergeCell ref="G58:H58"/>
    <mergeCell ref="K58:L58"/>
    <mergeCell ref="O58:P58"/>
    <mergeCell ref="R58:S58"/>
    <mergeCell ref="G60:H60"/>
    <mergeCell ref="K60:L60"/>
    <mergeCell ref="O60:P60"/>
    <mergeCell ref="R60:S60"/>
    <mergeCell ref="G61:H61"/>
    <mergeCell ref="K61:L61"/>
    <mergeCell ref="O61:P61"/>
    <mergeCell ref="R61:S61"/>
    <mergeCell ref="R62:S62"/>
    <mergeCell ref="G63:H63"/>
    <mergeCell ref="R63:S63"/>
    <mergeCell ref="G64:H64"/>
    <mergeCell ref="G65:H65"/>
    <mergeCell ref="K65:L65"/>
    <mergeCell ref="O65:P65"/>
    <mergeCell ref="R65:S65"/>
    <mergeCell ref="R66:S66"/>
    <mergeCell ref="G67:H67"/>
    <mergeCell ref="R67:S67"/>
    <mergeCell ref="G68:H68"/>
    <mergeCell ref="G69:H69"/>
    <mergeCell ref="K69:L69"/>
    <mergeCell ref="O69:P69"/>
    <mergeCell ref="R69:S69"/>
    <mergeCell ref="G70:H70"/>
    <mergeCell ref="K70:L70"/>
    <mergeCell ref="O70:P70"/>
    <mergeCell ref="G71:H71"/>
    <mergeCell ref="K71:L71"/>
    <mergeCell ref="O71:P71"/>
    <mergeCell ref="R71:S71"/>
    <mergeCell ref="G72:H72"/>
    <mergeCell ref="K72:L72"/>
    <mergeCell ref="O72:P7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K13"/>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7109375" style="0" customWidth="1"/>
    <col min="11" max="12" width="8.7109375" style="0" customWidth="1"/>
    <col min="13" max="13" width="10.7109375" style="0" customWidth="1"/>
    <col min="14" max="16" width="8.7109375" style="0" customWidth="1"/>
    <col min="17" max="17" width="10.7109375" style="0" customWidth="1"/>
    <col min="18" max="18" width="8.7109375" style="0" customWidth="1"/>
    <col min="19" max="19" width="1.7109375" style="0" customWidth="1"/>
    <col min="20"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30" width="8.7109375" style="0" customWidth="1"/>
    <col min="31" max="31" width="10.7109375" style="0" customWidth="1"/>
    <col min="32" max="34" width="8.7109375" style="0" customWidth="1"/>
    <col min="35" max="35" width="10.7109375" style="0" customWidth="1"/>
    <col min="36" max="36" width="8.7109375" style="0" customWidth="1"/>
    <col min="37" max="37" width="1.7109375" style="0" customWidth="1"/>
    <col min="38" max="16384" width="8.7109375" style="0" customWidth="1"/>
  </cols>
  <sheetData>
    <row r="2" spans="1:6" ht="15">
      <c r="A2" s="1" t="s">
        <v>881</v>
      </c>
      <c r="B2" s="1"/>
      <c r="C2" s="1"/>
      <c r="D2" s="1"/>
      <c r="E2" s="1"/>
      <c r="F2" s="1"/>
    </row>
    <row r="5" spans="3:36" ht="15">
      <c r="C5" s="5" t="s">
        <v>8</v>
      </c>
      <c r="D5" s="5"/>
      <c r="E5" s="5"/>
      <c r="F5" s="5"/>
      <c r="G5" s="5"/>
      <c r="H5" s="5"/>
      <c r="I5" s="5"/>
      <c r="J5" s="5"/>
      <c r="K5" s="5"/>
      <c r="L5" s="5"/>
      <c r="M5" s="5"/>
      <c r="N5" s="5"/>
      <c r="O5" s="5"/>
      <c r="P5" s="5"/>
      <c r="Q5" s="5"/>
      <c r="R5" s="6"/>
      <c r="U5" s="5" t="s">
        <v>9</v>
      </c>
      <c r="V5" s="5"/>
      <c r="W5" s="5"/>
      <c r="X5" s="5"/>
      <c r="Y5" s="5"/>
      <c r="Z5" s="5"/>
      <c r="AA5" s="5"/>
      <c r="AB5" s="5"/>
      <c r="AC5" s="5"/>
      <c r="AD5" s="5"/>
      <c r="AE5" s="5"/>
      <c r="AF5" s="5"/>
      <c r="AG5" s="5"/>
      <c r="AH5" s="5"/>
      <c r="AI5" s="5"/>
      <c r="AJ5" s="6"/>
    </row>
    <row r="6" spans="3:36" ht="15">
      <c r="C6" s="5" t="s">
        <v>10</v>
      </c>
      <c r="D6" s="5"/>
      <c r="E6" s="5"/>
      <c r="F6" s="5"/>
      <c r="G6" s="5"/>
      <c r="H6" s="5"/>
      <c r="I6" s="6"/>
      <c r="L6" s="5" t="s">
        <v>10</v>
      </c>
      <c r="M6" s="5"/>
      <c r="N6" s="5"/>
      <c r="O6" s="5"/>
      <c r="P6" s="5"/>
      <c r="Q6" s="5"/>
      <c r="R6" s="6"/>
      <c r="T6" s="6"/>
      <c r="U6" s="5" t="s">
        <v>10</v>
      </c>
      <c r="V6" s="5"/>
      <c r="W6" s="5"/>
      <c r="X6" s="5"/>
      <c r="Y6" s="5"/>
      <c r="Z6" s="5"/>
      <c r="AA6" s="6"/>
      <c r="AD6" s="5" t="s">
        <v>10</v>
      </c>
      <c r="AE6" s="5"/>
      <c r="AF6" s="5"/>
      <c r="AG6" s="5"/>
      <c r="AH6" s="5"/>
      <c r="AI6" s="5"/>
      <c r="AJ6" s="6"/>
    </row>
    <row r="7" spans="3:36" ht="15">
      <c r="C7" s="5" t="s">
        <v>11</v>
      </c>
      <c r="D7" s="5"/>
      <c r="E7" s="5"/>
      <c r="F7" s="5"/>
      <c r="G7" s="5"/>
      <c r="H7" s="5"/>
      <c r="I7" s="6"/>
      <c r="L7" s="5" t="s">
        <v>12</v>
      </c>
      <c r="M7" s="5"/>
      <c r="N7" s="5"/>
      <c r="O7" s="5"/>
      <c r="P7" s="5"/>
      <c r="Q7" s="5"/>
      <c r="R7" s="6"/>
      <c r="T7" s="6"/>
      <c r="U7" s="5" t="s">
        <v>11</v>
      </c>
      <c r="V7" s="5"/>
      <c r="W7" s="5"/>
      <c r="X7" s="5"/>
      <c r="Y7" s="5"/>
      <c r="Z7" s="5"/>
      <c r="AA7" s="6"/>
      <c r="AD7" s="5" t="s">
        <v>12</v>
      </c>
      <c r="AE7" s="5"/>
      <c r="AF7" s="5"/>
      <c r="AG7" s="5"/>
      <c r="AH7" s="5"/>
      <c r="AI7" s="5"/>
      <c r="AJ7" s="6"/>
    </row>
    <row r="8" spans="1:37" ht="15">
      <c r="A8" t="s">
        <v>75</v>
      </c>
      <c r="C8" s="22">
        <v>354922</v>
      </c>
      <c r="D8" s="22"/>
      <c r="H8" s="8">
        <v>49.4</v>
      </c>
      <c r="J8" t="s">
        <v>14</v>
      </c>
      <c r="L8" s="22">
        <v>187353</v>
      </c>
      <c r="M8" s="22"/>
      <c r="Q8" s="8">
        <v>25.2</v>
      </c>
      <c r="S8" t="s">
        <v>14</v>
      </c>
      <c r="U8" s="22">
        <v>353306</v>
      </c>
      <c r="V8" s="22"/>
      <c r="Z8" s="8">
        <v>56.8</v>
      </c>
      <c r="AB8" t="s">
        <v>14</v>
      </c>
      <c r="AD8" s="22">
        <v>184585</v>
      </c>
      <c r="AE8" s="22"/>
      <c r="AI8" s="8">
        <v>26.9</v>
      </c>
      <c r="AK8" t="s">
        <v>14</v>
      </c>
    </row>
    <row r="9" spans="1:35" ht="15">
      <c r="A9" t="s">
        <v>76</v>
      </c>
      <c r="D9" s="16">
        <v>158815</v>
      </c>
      <c r="H9" s="8">
        <v>22.1</v>
      </c>
      <c r="M9" s="16">
        <v>332154</v>
      </c>
      <c r="Q9" s="8">
        <v>44.7</v>
      </c>
      <c r="V9" s="16">
        <v>168573</v>
      </c>
      <c r="Z9" s="8">
        <v>27.1</v>
      </c>
      <c r="AE9" s="16">
        <v>341947</v>
      </c>
      <c r="AI9" s="8">
        <v>49.7</v>
      </c>
    </row>
    <row r="10" spans="1:35" ht="15">
      <c r="A10" t="s">
        <v>77</v>
      </c>
      <c r="D10" s="16">
        <v>36064</v>
      </c>
      <c r="H10" s="8">
        <v>5</v>
      </c>
      <c r="M10" s="16">
        <v>107911</v>
      </c>
      <c r="Q10" s="8">
        <v>14.5</v>
      </c>
      <c r="V10" s="16">
        <v>35995</v>
      </c>
      <c r="Z10" s="8">
        <v>5.8</v>
      </c>
      <c r="AE10" s="16">
        <v>107343</v>
      </c>
      <c r="AI10" s="8">
        <v>15.6</v>
      </c>
    </row>
    <row r="11" spans="1:35" ht="15">
      <c r="A11" t="s">
        <v>78</v>
      </c>
      <c r="D11" s="16">
        <v>166119</v>
      </c>
      <c r="H11" s="8">
        <v>23.1</v>
      </c>
      <c r="M11" s="16">
        <v>112836</v>
      </c>
      <c r="Q11" s="8">
        <v>15.2</v>
      </c>
      <c r="V11" s="16">
        <v>60589</v>
      </c>
      <c r="Z11" s="8">
        <v>9.8</v>
      </c>
      <c r="AE11" s="16">
        <v>49958</v>
      </c>
      <c r="AI11" s="8">
        <v>7.3</v>
      </c>
    </row>
    <row r="12" spans="1:35" ht="15">
      <c r="A12" t="s">
        <v>79</v>
      </c>
      <c r="D12" s="16">
        <v>3204</v>
      </c>
      <c r="H12" s="8">
        <v>0.4</v>
      </c>
      <c r="M12" s="16">
        <v>2615</v>
      </c>
      <c r="Q12" s="8">
        <v>0.4</v>
      </c>
      <c r="V12" s="16">
        <v>3323</v>
      </c>
      <c r="Z12" s="8">
        <v>0.5</v>
      </c>
      <c r="AE12" s="16">
        <v>3194</v>
      </c>
      <c r="AI12" s="8">
        <v>0.5</v>
      </c>
    </row>
    <row r="13" spans="1:37" ht="15">
      <c r="A13" t="s">
        <v>19</v>
      </c>
      <c r="C13" s="22">
        <v>719124</v>
      </c>
      <c r="D13" s="22"/>
      <c r="H13" s="8">
        <v>100</v>
      </c>
      <c r="J13" t="s">
        <v>14</v>
      </c>
      <c r="L13" s="22">
        <v>742869</v>
      </c>
      <c r="M13" s="22"/>
      <c r="Q13" s="8">
        <v>100</v>
      </c>
      <c r="S13" t="s">
        <v>14</v>
      </c>
      <c r="U13" s="22">
        <v>621786</v>
      </c>
      <c r="V13" s="22"/>
      <c r="Z13" s="8">
        <v>100</v>
      </c>
      <c r="AB13" t="s">
        <v>14</v>
      </c>
      <c r="AD13" s="22">
        <v>687027</v>
      </c>
      <c r="AE13" s="22"/>
      <c r="AI13" s="8">
        <v>100</v>
      </c>
      <c r="AK13" t="s">
        <v>14</v>
      </c>
    </row>
  </sheetData>
  <sheetProtection selectLockedCells="1" selectUnlockedCells="1"/>
  <mergeCells count="19">
    <mergeCell ref="A2:F2"/>
    <mergeCell ref="C5:Q5"/>
    <mergeCell ref="U5:AI5"/>
    <mergeCell ref="C6:H6"/>
    <mergeCell ref="L6:Q6"/>
    <mergeCell ref="U6:Z6"/>
    <mergeCell ref="AD6:AI6"/>
    <mergeCell ref="C7:H7"/>
    <mergeCell ref="L7:Q7"/>
    <mergeCell ref="U7:Z7"/>
    <mergeCell ref="AD7:AI7"/>
    <mergeCell ref="C8:D8"/>
    <mergeCell ref="L8:M8"/>
    <mergeCell ref="U8:V8"/>
    <mergeCell ref="AD8:AE8"/>
    <mergeCell ref="C13:D13"/>
    <mergeCell ref="L13:M13"/>
    <mergeCell ref="U13:V13"/>
    <mergeCell ref="AD13:AE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AK11"/>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7109375" style="0" customWidth="1"/>
    <col min="11" max="12" width="8.7109375" style="0" customWidth="1"/>
    <col min="13" max="13" width="10.7109375" style="0" customWidth="1"/>
    <col min="14" max="16" width="8.7109375" style="0" customWidth="1"/>
    <col min="17" max="17" width="10.7109375" style="0" customWidth="1"/>
    <col min="18" max="18" width="8.7109375" style="0" customWidth="1"/>
    <col min="19" max="19" width="1.7109375" style="0" customWidth="1"/>
    <col min="20"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30" width="8.7109375" style="0" customWidth="1"/>
    <col min="31" max="31" width="10.7109375" style="0" customWidth="1"/>
    <col min="32" max="34" width="8.7109375" style="0" customWidth="1"/>
    <col min="35" max="35" width="10.7109375" style="0" customWidth="1"/>
    <col min="36" max="36" width="8.7109375" style="0" customWidth="1"/>
    <col min="37" max="37" width="1.7109375" style="0" customWidth="1"/>
    <col min="38" max="16384" width="8.7109375" style="0" customWidth="1"/>
  </cols>
  <sheetData>
    <row r="3" spans="3:36" ht="15">
      <c r="C3" s="5" t="s">
        <v>8</v>
      </c>
      <c r="D3" s="5"/>
      <c r="E3" s="5"/>
      <c r="F3" s="5"/>
      <c r="G3" s="5"/>
      <c r="H3" s="5"/>
      <c r="I3" s="5"/>
      <c r="J3" s="5"/>
      <c r="K3" s="5"/>
      <c r="L3" s="5"/>
      <c r="M3" s="5"/>
      <c r="N3" s="5"/>
      <c r="O3" s="5"/>
      <c r="P3" s="5"/>
      <c r="Q3" s="5"/>
      <c r="R3" s="6"/>
      <c r="U3" s="5" t="s">
        <v>9</v>
      </c>
      <c r="V3" s="5"/>
      <c r="W3" s="5"/>
      <c r="X3" s="5"/>
      <c r="Y3" s="5"/>
      <c r="Z3" s="5"/>
      <c r="AA3" s="5"/>
      <c r="AB3" s="5"/>
      <c r="AC3" s="5"/>
      <c r="AD3" s="5"/>
      <c r="AE3" s="5"/>
      <c r="AF3" s="5"/>
      <c r="AG3" s="5"/>
      <c r="AH3" s="5"/>
      <c r="AI3" s="5"/>
      <c r="AJ3" s="6"/>
    </row>
    <row r="4" spans="3:36" ht="15">
      <c r="C4" s="5" t="s">
        <v>10</v>
      </c>
      <c r="D4" s="5"/>
      <c r="E4" s="5"/>
      <c r="F4" s="5"/>
      <c r="G4" s="5"/>
      <c r="H4" s="5"/>
      <c r="I4" s="6"/>
      <c r="L4" s="5" t="s">
        <v>10</v>
      </c>
      <c r="M4" s="5"/>
      <c r="N4" s="5"/>
      <c r="O4" s="5"/>
      <c r="P4" s="5"/>
      <c r="Q4" s="5"/>
      <c r="R4" s="6"/>
      <c r="T4" s="6"/>
      <c r="U4" s="5" t="s">
        <v>10</v>
      </c>
      <c r="V4" s="5"/>
      <c r="W4" s="5"/>
      <c r="X4" s="5"/>
      <c r="Y4" s="5"/>
      <c r="Z4" s="5"/>
      <c r="AA4" s="6"/>
      <c r="AD4" s="5" t="s">
        <v>10</v>
      </c>
      <c r="AE4" s="5"/>
      <c r="AF4" s="5"/>
      <c r="AG4" s="5"/>
      <c r="AH4" s="5"/>
      <c r="AI4" s="5"/>
      <c r="AJ4" s="6"/>
    </row>
    <row r="5" spans="3:36" ht="15">
      <c r="C5" s="5" t="s">
        <v>11</v>
      </c>
      <c r="D5" s="5"/>
      <c r="E5" s="5"/>
      <c r="F5" s="5"/>
      <c r="G5" s="5"/>
      <c r="H5" s="5"/>
      <c r="I5" s="6"/>
      <c r="L5" s="5" t="s">
        <v>12</v>
      </c>
      <c r="M5" s="5"/>
      <c r="N5" s="5"/>
      <c r="O5" s="5"/>
      <c r="P5" s="5"/>
      <c r="Q5" s="5"/>
      <c r="R5" s="6"/>
      <c r="T5" s="6"/>
      <c r="U5" s="5" t="s">
        <v>11</v>
      </c>
      <c r="V5" s="5"/>
      <c r="W5" s="5"/>
      <c r="X5" s="5"/>
      <c r="Y5" s="5"/>
      <c r="Z5" s="5"/>
      <c r="AA5" s="6"/>
      <c r="AD5" s="5" t="s">
        <v>12</v>
      </c>
      <c r="AE5" s="5"/>
      <c r="AF5" s="5"/>
      <c r="AG5" s="5"/>
      <c r="AH5" s="5"/>
      <c r="AI5" s="5"/>
      <c r="AJ5" s="6"/>
    </row>
    <row r="6" spans="1:37" ht="15">
      <c r="A6" t="s">
        <v>13</v>
      </c>
      <c r="C6" s="22">
        <v>157222</v>
      </c>
      <c r="D6" s="22"/>
      <c r="H6" s="8">
        <v>21.9</v>
      </c>
      <c r="J6" t="s">
        <v>14</v>
      </c>
      <c r="L6" s="22">
        <v>225745</v>
      </c>
      <c r="M6" s="22"/>
      <c r="Q6" s="8">
        <v>30.4</v>
      </c>
      <c r="S6" t="s">
        <v>14</v>
      </c>
      <c r="U6" s="22">
        <v>89865</v>
      </c>
      <c r="V6" s="22"/>
      <c r="Z6" s="8">
        <v>14.5</v>
      </c>
      <c r="AB6" t="s">
        <v>14</v>
      </c>
      <c r="AD6" s="22">
        <v>189560</v>
      </c>
      <c r="AE6" s="22"/>
      <c r="AI6" s="8">
        <v>27.6</v>
      </c>
      <c r="AK6" t="s">
        <v>14</v>
      </c>
    </row>
    <row r="7" spans="1:35" ht="15">
      <c r="A7" t="s">
        <v>15</v>
      </c>
      <c r="D7" s="16">
        <v>219988</v>
      </c>
      <c r="H7" s="8">
        <v>30.6</v>
      </c>
      <c r="M7" s="16">
        <v>153291</v>
      </c>
      <c r="Q7" s="8">
        <v>20.6</v>
      </c>
      <c r="V7" s="16">
        <v>197380</v>
      </c>
      <c r="Z7" s="8">
        <v>31.7</v>
      </c>
      <c r="AE7" s="16">
        <v>129974</v>
      </c>
      <c r="AI7" s="8">
        <v>18.9</v>
      </c>
    </row>
    <row r="8" spans="1:35" ht="15">
      <c r="A8" t="s">
        <v>16</v>
      </c>
      <c r="D8" s="16">
        <v>126569</v>
      </c>
      <c r="H8" s="8">
        <v>17.6</v>
      </c>
      <c r="M8" s="16">
        <v>123268</v>
      </c>
      <c r="Q8" s="8">
        <v>16.6</v>
      </c>
      <c r="V8" s="16">
        <v>127809</v>
      </c>
      <c r="Z8" s="8">
        <v>20.6</v>
      </c>
      <c r="AE8" s="16">
        <v>127833</v>
      </c>
      <c r="AI8" s="8">
        <v>18.6</v>
      </c>
    </row>
    <row r="9" spans="1:35" ht="15">
      <c r="A9" t="s">
        <v>17</v>
      </c>
      <c r="D9" s="16">
        <v>105918</v>
      </c>
      <c r="H9" s="8">
        <v>14.7</v>
      </c>
      <c r="M9" s="16">
        <v>108673</v>
      </c>
      <c r="Q9" s="8">
        <v>14.6</v>
      </c>
      <c r="V9" s="16">
        <v>100098</v>
      </c>
      <c r="Z9" s="8">
        <v>16.1</v>
      </c>
      <c r="AE9" s="16">
        <v>109221</v>
      </c>
      <c r="AI9" s="8">
        <v>15.9</v>
      </c>
    </row>
    <row r="10" spans="1:35" ht="15">
      <c r="A10" t="s">
        <v>18</v>
      </c>
      <c r="D10" s="16">
        <v>109427</v>
      </c>
      <c r="H10" s="8">
        <v>15.2</v>
      </c>
      <c r="M10" s="16">
        <v>131892</v>
      </c>
      <c r="Q10" s="8">
        <v>17.8</v>
      </c>
      <c r="V10" s="16">
        <v>106634</v>
      </c>
      <c r="Z10" s="8">
        <v>17.1</v>
      </c>
      <c r="AE10" s="16">
        <v>130439</v>
      </c>
      <c r="AI10" s="8">
        <v>19</v>
      </c>
    </row>
    <row r="11" spans="1:37" ht="15">
      <c r="A11" t="s">
        <v>19</v>
      </c>
      <c r="C11" s="22">
        <v>719124</v>
      </c>
      <c r="D11" s="22"/>
      <c r="H11" s="8">
        <v>100</v>
      </c>
      <c r="J11" t="s">
        <v>14</v>
      </c>
      <c r="L11" s="22">
        <v>742869</v>
      </c>
      <c r="M11" s="22"/>
      <c r="Q11" s="8">
        <v>100</v>
      </c>
      <c r="S11" t="s">
        <v>14</v>
      </c>
      <c r="U11" s="22">
        <v>621786</v>
      </c>
      <c r="V11" s="22"/>
      <c r="Z11" s="8">
        <v>100</v>
      </c>
      <c r="AB11" t="s">
        <v>14</v>
      </c>
      <c r="AD11" s="22">
        <v>687027</v>
      </c>
      <c r="AE11" s="22"/>
      <c r="AI11" s="8">
        <v>100</v>
      </c>
      <c r="AK11" t="s">
        <v>14</v>
      </c>
    </row>
  </sheetData>
  <sheetProtection selectLockedCells="1" selectUnlockedCells="1"/>
  <mergeCells count="18">
    <mergeCell ref="C3:Q3"/>
    <mergeCell ref="U3:AI3"/>
    <mergeCell ref="C4:H4"/>
    <mergeCell ref="L4:Q4"/>
    <mergeCell ref="U4:Z4"/>
    <mergeCell ref="AD4:AI4"/>
    <mergeCell ref="C5:H5"/>
    <mergeCell ref="L5:Q5"/>
    <mergeCell ref="U5:Z5"/>
    <mergeCell ref="AD5:AI5"/>
    <mergeCell ref="C6:D6"/>
    <mergeCell ref="L6:M6"/>
    <mergeCell ref="U6:V6"/>
    <mergeCell ref="AD6:AE6"/>
    <mergeCell ref="C11:D11"/>
    <mergeCell ref="L11:M11"/>
    <mergeCell ref="U11:V11"/>
    <mergeCell ref="AD11:AE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W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5" width="8.7109375" style="0" customWidth="1"/>
    <col min="6" max="6" width="1.7109375" style="0" customWidth="1"/>
    <col min="7" max="8" width="8.7109375" style="0" customWidth="1"/>
    <col min="9" max="9" width="10.7109375" style="0" customWidth="1"/>
    <col min="10" max="10" width="8.7109375" style="0" customWidth="1"/>
    <col min="11" max="11" width="1.7109375" style="0" customWidth="1"/>
    <col min="12" max="12" width="8.7109375" style="0" customWidth="1"/>
    <col min="13" max="13" width="9.7109375" style="0" customWidth="1"/>
    <col min="14" max="15" width="8.7109375" style="0" customWidth="1"/>
    <col min="16" max="16" width="10.7109375" style="0" customWidth="1"/>
    <col min="17" max="17" width="8.7109375" style="0" customWidth="1"/>
    <col min="18" max="18" width="1.7109375" style="0" customWidth="1"/>
    <col min="19" max="20" width="8.7109375" style="0" customWidth="1"/>
    <col min="21" max="21" width="10.7109375" style="0" customWidth="1"/>
    <col min="22" max="22" width="8.7109375" style="0" customWidth="1"/>
    <col min="23" max="23" width="1.7109375" style="0" customWidth="1"/>
    <col min="24" max="16384" width="8.7109375" style="0" customWidth="1"/>
  </cols>
  <sheetData>
    <row r="3" spans="1:22" ht="15">
      <c r="A3" s="5" t="s">
        <v>882</v>
      </c>
      <c r="B3" s="5"/>
      <c r="C3" s="5"/>
      <c r="D3" s="5"/>
      <c r="E3" s="5"/>
      <c r="F3" s="5"/>
      <c r="G3" s="5"/>
      <c r="H3" s="5"/>
      <c r="I3" s="5"/>
      <c r="J3" s="6"/>
      <c r="M3" s="5" t="s">
        <v>883</v>
      </c>
      <c r="N3" s="5"/>
      <c r="O3" s="5"/>
      <c r="P3" s="5"/>
      <c r="Q3" s="5"/>
      <c r="R3" s="5"/>
      <c r="S3" s="5"/>
      <c r="T3" s="5"/>
      <c r="U3" s="5"/>
      <c r="V3" s="6"/>
    </row>
    <row r="4" spans="3:22" ht="15">
      <c r="C4" s="5" t="s">
        <v>10</v>
      </c>
      <c r="D4" s="5"/>
      <c r="E4" s="6"/>
      <c r="H4" s="5" t="s">
        <v>10</v>
      </c>
      <c r="I4" s="5"/>
      <c r="J4" s="6"/>
      <c r="O4" s="5" t="s">
        <v>10</v>
      </c>
      <c r="P4" s="5"/>
      <c r="Q4" s="6"/>
      <c r="T4" s="5" t="s">
        <v>10</v>
      </c>
      <c r="U4" s="5"/>
      <c r="V4" s="6"/>
    </row>
    <row r="5" spans="3:22" ht="15">
      <c r="C5" s="5" t="s">
        <v>11</v>
      </c>
      <c r="D5" s="5"/>
      <c r="E5" s="6"/>
      <c r="H5" s="5" t="s">
        <v>12</v>
      </c>
      <c r="I5" s="5"/>
      <c r="J5" s="6"/>
      <c r="O5" s="5" t="s">
        <v>11</v>
      </c>
      <c r="P5" s="5"/>
      <c r="Q5" s="6"/>
      <c r="T5" s="5" t="s">
        <v>12</v>
      </c>
      <c r="U5" s="5"/>
      <c r="V5" s="6"/>
    </row>
    <row r="6" spans="1:23" ht="15">
      <c r="A6" t="s">
        <v>480</v>
      </c>
      <c r="D6" s="8">
        <v>72.8</v>
      </c>
      <c r="F6" t="s">
        <v>14</v>
      </c>
      <c r="I6" s="8">
        <v>45.6</v>
      </c>
      <c r="K6" t="s">
        <v>14</v>
      </c>
      <c r="M6" t="s">
        <v>13</v>
      </c>
      <c r="P6" s="8">
        <v>32.2</v>
      </c>
      <c r="R6" t="s">
        <v>14</v>
      </c>
      <c r="U6" s="8">
        <v>55</v>
      </c>
      <c r="W6" t="s">
        <v>14</v>
      </c>
    </row>
    <row r="7" spans="1:21" ht="15">
      <c r="A7" t="s">
        <v>76</v>
      </c>
      <c r="D7" s="8">
        <v>32.6</v>
      </c>
      <c r="I7" s="8">
        <v>80.9</v>
      </c>
      <c r="M7" t="s">
        <v>15</v>
      </c>
      <c r="P7" s="8">
        <v>45.1</v>
      </c>
      <c r="U7" s="8">
        <v>37.3</v>
      </c>
    </row>
    <row r="8" spans="1:21" ht="15">
      <c r="A8" t="s">
        <v>77</v>
      </c>
      <c r="D8" s="8">
        <v>7.4</v>
      </c>
      <c r="I8" s="8">
        <v>26.3</v>
      </c>
      <c r="M8" t="s">
        <v>16</v>
      </c>
      <c r="P8" s="8">
        <v>26</v>
      </c>
      <c r="U8" s="8">
        <v>30</v>
      </c>
    </row>
    <row r="9" spans="1:21" ht="15">
      <c r="A9" t="s">
        <v>78</v>
      </c>
      <c r="D9" s="8">
        <v>34</v>
      </c>
      <c r="I9" s="8">
        <v>27.5</v>
      </c>
      <c r="M9" t="s">
        <v>17</v>
      </c>
      <c r="P9" s="8">
        <v>21.7</v>
      </c>
      <c r="U9" s="8">
        <v>26.5</v>
      </c>
    </row>
    <row r="10" spans="1:21" ht="15">
      <c r="A10" t="s">
        <v>79</v>
      </c>
      <c r="D10" s="8">
        <v>0.6000000000000001</v>
      </c>
      <c r="I10" s="8">
        <v>0.6000000000000001</v>
      </c>
      <c r="M10" t="s">
        <v>18</v>
      </c>
      <c r="P10" s="8">
        <v>22.4</v>
      </c>
      <c r="U10" s="8">
        <v>32.1</v>
      </c>
    </row>
    <row r="11" spans="1:23" ht="15">
      <c r="A11" t="s">
        <v>19</v>
      </c>
      <c r="D11" s="8">
        <v>147.4</v>
      </c>
      <c r="F11" t="s">
        <v>14</v>
      </c>
      <c r="I11" s="8">
        <v>180.9</v>
      </c>
      <c r="K11" t="s">
        <v>14</v>
      </c>
      <c r="M11" t="s">
        <v>19</v>
      </c>
      <c r="P11" s="8">
        <v>147.4</v>
      </c>
      <c r="R11" t="s">
        <v>14</v>
      </c>
      <c r="U11" s="8">
        <v>180.9</v>
      </c>
      <c r="W11" t="s">
        <v>14</v>
      </c>
    </row>
  </sheetData>
  <sheetProtection selectLockedCells="1" selectUnlockedCells="1"/>
  <mergeCells count="10">
    <mergeCell ref="A3:I3"/>
    <mergeCell ref="M3:U3"/>
    <mergeCell ref="C4:D4"/>
    <mergeCell ref="H4:I4"/>
    <mergeCell ref="O4:P4"/>
    <mergeCell ref="T4:U4"/>
    <mergeCell ref="C5:D5"/>
    <mergeCell ref="H5:I5"/>
    <mergeCell ref="O5:P5"/>
    <mergeCell ref="T5:U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R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7109375" style="0" customWidth="1"/>
    <col min="5" max="5" width="8.7109375" style="0" customWidth="1"/>
    <col min="6" max="6" width="10.7109375" style="0" customWidth="1"/>
    <col min="7" max="7" width="8.7109375" style="0" customWidth="1"/>
    <col min="8" max="8" width="1.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7" width="8.7109375" style="0" customWidth="1"/>
    <col min="18" max="18" width="10.7109375" style="0" customWidth="1"/>
    <col min="19" max="16384" width="8.7109375" style="0" customWidth="1"/>
  </cols>
  <sheetData>
    <row r="3" spans="3:17" ht="15">
      <c r="C3" s="5" t="s">
        <v>81</v>
      </c>
      <c r="D3" s="5"/>
      <c r="E3" s="5"/>
      <c r="F3" s="5"/>
      <c r="G3" s="5"/>
      <c r="H3" s="5"/>
      <c r="I3" s="6"/>
      <c r="K3" s="5" t="s">
        <v>82</v>
      </c>
      <c r="L3" s="5"/>
      <c r="M3" s="5"/>
      <c r="N3" s="5"/>
      <c r="O3" s="5"/>
      <c r="P3" s="5"/>
      <c r="Q3" s="6"/>
    </row>
    <row r="4" spans="2:17" ht="15">
      <c r="B4" s="6"/>
      <c r="C4" s="5" t="s">
        <v>83</v>
      </c>
      <c r="D4" s="5"/>
      <c r="E4" s="6"/>
      <c r="F4" s="6"/>
      <c r="G4" s="20"/>
      <c r="H4" s="20"/>
      <c r="I4" s="6"/>
      <c r="K4" s="5" t="s">
        <v>83</v>
      </c>
      <c r="L4" s="5"/>
      <c r="M4" s="6"/>
      <c r="N4" s="6"/>
      <c r="O4" s="20"/>
      <c r="P4" s="20"/>
      <c r="Q4" s="6"/>
    </row>
    <row r="5" spans="1:17" ht="15">
      <c r="A5" s="11" t="s">
        <v>84</v>
      </c>
      <c r="B5" s="6"/>
      <c r="C5" s="5" t="s">
        <v>85</v>
      </c>
      <c r="D5" s="5"/>
      <c r="E5" s="6"/>
      <c r="F5" s="6"/>
      <c r="G5" s="5" t="s">
        <v>9</v>
      </c>
      <c r="H5" s="5"/>
      <c r="I5" s="6"/>
      <c r="K5" s="5" t="s">
        <v>85</v>
      </c>
      <c r="L5" s="5"/>
      <c r="M5" s="6"/>
      <c r="N5" s="6"/>
      <c r="O5" s="5" t="s">
        <v>9</v>
      </c>
      <c r="P5" s="5"/>
      <c r="Q5" s="6"/>
    </row>
    <row r="6" spans="1:18" ht="15">
      <c r="A6" t="s">
        <v>86</v>
      </c>
      <c r="C6" s="17" t="s">
        <v>62</v>
      </c>
      <c r="D6" s="17"/>
      <c r="F6" s="9">
        <v>-2</v>
      </c>
      <c r="G6" s="22">
        <v>5223</v>
      </c>
      <c r="H6" s="22"/>
      <c r="J6" s="9">
        <v>-2</v>
      </c>
      <c r="K6" s="17" t="s">
        <v>62</v>
      </c>
      <c r="L6" s="17"/>
      <c r="N6" s="9">
        <v>-3</v>
      </c>
      <c r="O6" s="17" t="s">
        <v>62</v>
      </c>
      <c r="P6" s="17"/>
      <c r="R6" s="9">
        <v>-3</v>
      </c>
    </row>
    <row r="7" spans="1:18" ht="15">
      <c r="A7" t="s">
        <v>87</v>
      </c>
      <c r="D7" s="10" t="s">
        <v>40</v>
      </c>
      <c r="F7" s="9">
        <v>-1</v>
      </c>
      <c r="H7" s="10" t="s">
        <v>40</v>
      </c>
      <c r="J7" s="9">
        <v>-1</v>
      </c>
      <c r="L7" s="16">
        <v>5454</v>
      </c>
      <c r="N7" s="9">
        <v>-2</v>
      </c>
      <c r="P7" s="16">
        <v>9214</v>
      </c>
      <c r="R7" s="9">
        <v>-2</v>
      </c>
    </row>
    <row r="8" spans="1:16" ht="15">
      <c r="A8" t="s">
        <v>19</v>
      </c>
      <c r="C8" s="17" t="s">
        <v>62</v>
      </c>
      <c r="D8" s="17"/>
      <c r="G8" s="22">
        <v>5223</v>
      </c>
      <c r="H8" s="22"/>
      <c r="K8" s="22">
        <v>5454</v>
      </c>
      <c r="L8" s="22"/>
      <c r="O8" s="22">
        <v>9214</v>
      </c>
      <c r="P8" s="22"/>
    </row>
  </sheetData>
  <sheetProtection selectLockedCells="1" selectUnlockedCells="1"/>
  <mergeCells count="18">
    <mergeCell ref="C3:H3"/>
    <mergeCell ref="K3:P3"/>
    <mergeCell ref="C4:D4"/>
    <mergeCell ref="G4:H4"/>
    <mergeCell ref="K4:L4"/>
    <mergeCell ref="O4:P4"/>
    <mergeCell ref="C5:D5"/>
    <mergeCell ref="G5:H5"/>
    <mergeCell ref="K5:L5"/>
    <mergeCell ref="O5:P5"/>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T23"/>
  <sheetViews>
    <sheetView workbookViewId="0" topLeftCell="A1">
      <selection activeCell="A1" sqref="A1"/>
    </sheetView>
  </sheetViews>
  <sheetFormatPr defaultColWidth="8.00390625" defaultRowHeight="15"/>
  <cols>
    <col min="1" max="1" width="63.7109375" style="0" customWidth="1"/>
    <col min="2"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36" width="8.7109375" style="0" customWidth="1"/>
    <col min="37" max="37" width="10.7109375" style="0" customWidth="1"/>
    <col min="38" max="40" width="8.7109375" style="0" customWidth="1"/>
    <col min="41" max="41" width="10.7109375" style="0" customWidth="1"/>
    <col min="42" max="44" width="8.7109375" style="0" customWidth="1"/>
    <col min="45" max="45" width="10.7109375" style="0" customWidth="1"/>
    <col min="46" max="16384" width="8.7109375" style="0" customWidth="1"/>
  </cols>
  <sheetData>
    <row r="2" spans="1:6" ht="15">
      <c r="A2" s="1" t="s">
        <v>884</v>
      </c>
      <c r="B2" s="1"/>
      <c r="C2" s="1"/>
      <c r="D2" s="1"/>
      <c r="E2" s="1"/>
      <c r="F2" s="1"/>
    </row>
    <row r="5" spans="1:46" ht="15">
      <c r="A5" s="6"/>
      <c r="B5" s="6"/>
      <c r="C5" s="6"/>
      <c r="D5" s="20"/>
      <c r="E5" s="20"/>
      <c r="F5" s="6"/>
      <c r="G5" s="6"/>
      <c r="H5" s="20"/>
      <c r="I5" s="20"/>
      <c r="J5" s="6"/>
      <c r="K5" s="6"/>
      <c r="L5" s="20"/>
      <c r="M5" s="20"/>
      <c r="N5" s="6"/>
      <c r="O5" s="6"/>
      <c r="P5" s="20"/>
      <c r="Q5" s="20"/>
      <c r="R5" s="6"/>
      <c r="S5" s="6"/>
      <c r="T5" s="20"/>
      <c r="U5" s="20"/>
      <c r="V5" s="6"/>
      <c r="W5" s="6"/>
      <c r="X5" s="5" t="s">
        <v>885</v>
      </c>
      <c r="Y5" s="5"/>
      <c r="Z5" s="5"/>
      <c r="AA5" s="5"/>
      <c r="AB5" s="5"/>
      <c r="AC5" s="5"/>
      <c r="AD5" s="5"/>
      <c r="AE5" s="5"/>
      <c r="AF5" s="5"/>
      <c r="AG5" s="5"/>
      <c r="AH5" s="5"/>
      <c r="AI5" s="5"/>
      <c r="AJ5" s="5"/>
      <c r="AK5" s="5"/>
      <c r="AL5" s="5"/>
      <c r="AM5" s="5"/>
      <c r="AN5" s="5"/>
      <c r="AO5" s="5"/>
      <c r="AP5" s="5"/>
      <c r="AQ5" s="5"/>
      <c r="AR5" s="5"/>
      <c r="AS5" s="5"/>
      <c r="AT5" s="6"/>
    </row>
    <row r="6" spans="1:46" ht="39.75" customHeight="1">
      <c r="A6" s="11" t="s">
        <v>886</v>
      </c>
      <c r="D6" s="5" t="s">
        <v>887</v>
      </c>
      <c r="E6" s="5"/>
      <c r="F6" s="6"/>
      <c r="G6" s="6"/>
      <c r="H6" s="25" t="s">
        <v>888</v>
      </c>
      <c r="I6" s="25"/>
      <c r="J6" s="6"/>
      <c r="K6" s="6"/>
      <c r="L6" s="5" t="s">
        <v>889</v>
      </c>
      <c r="M6" s="5"/>
      <c r="N6" s="6"/>
      <c r="O6" s="6"/>
      <c r="P6" s="5" t="s">
        <v>890</v>
      </c>
      <c r="Q6" s="5"/>
      <c r="R6" s="6"/>
      <c r="S6" s="6"/>
      <c r="T6" s="5" t="s">
        <v>891</v>
      </c>
      <c r="U6" s="5"/>
      <c r="V6" s="6"/>
      <c r="W6" s="6"/>
      <c r="X6" s="5" t="s">
        <v>892</v>
      </c>
      <c r="Y6" s="5"/>
      <c r="Z6" s="6"/>
      <c r="AA6" s="6"/>
      <c r="AB6" s="5" t="s">
        <v>893</v>
      </c>
      <c r="AC6" s="5"/>
      <c r="AD6" s="6"/>
      <c r="AE6" s="6"/>
      <c r="AF6" s="5" t="s">
        <v>154</v>
      </c>
      <c r="AG6" s="5"/>
      <c r="AH6" s="6"/>
      <c r="AI6" s="6"/>
      <c r="AJ6" s="5" t="s">
        <v>894</v>
      </c>
      <c r="AK6" s="5"/>
      <c r="AL6" s="6"/>
      <c r="AM6" s="6"/>
      <c r="AN6" s="5" t="s">
        <v>895</v>
      </c>
      <c r="AO6" s="5"/>
      <c r="AP6" s="6"/>
      <c r="AQ6" s="6"/>
      <c r="AR6" s="5" t="s">
        <v>896</v>
      </c>
      <c r="AS6" s="5"/>
      <c r="AT6" s="6"/>
    </row>
    <row r="7" spans="1:46" ht="15">
      <c r="A7" s="11" t="s">
        <v>897</v>
      </c>
      <c r="D7" s="20"/>
      <c r="E7" s="20"/>
      <c r="F7" s="6"/>
      <c r="G7" s="6"/>
      <c r="H7" s="20"/>
      <c r="I7" s="20"/>
      <c r="J7" s="6"/>
      <c r="K7" s="6"/>
      <c r="L7" s="20"/>
      <c r="M7" s="20"/>
      <c r="N7" s="6"/>
      <c r="O7" s="6"/>
      <c r="P7" s="20"/>
      <c r="Q7" s="20"/>
      <c r="R7" s="6"/>
      <c r="S7" s="6"/>
      <c r="T7" s="20"/>
      <c r="U7" s="20"/>
      <c r="V7" s="6"/>
      <c r="W7" s="6"/>
      <c r="X7" s="20"/>
      <c r="Y7" s="20"/>
      <c r="Z7" s="6"/>
      <c r="AA7" s="6"/>
      <c r="AB7" s="20"/>
      <c r="AC7" s="20"/>
      <c r="AD7" s="6"/>
      <c r="AE7" s="6"/>
      <c r="AF7" s="20"/>
      <c r="AG7" s="20"/>
      <c r="AH7" s="6"/>
      <c r="AI7" s="6"/>
      <c r="AJ7" s="20"/>
      <c r="AK7" s="20"/>
      <c r="AL7" s="6"/>
      <c r="AM7" s="6"/>
      <c r="AN7" s="20"/>
      <c r="AO7" s="20"/>
      <c r="AP7" s="6"/>
      <c r="AR7" s="20"/>
      <c r="AS7" s="20"/>
      <c r="AT7" s="6"/>
    </row>
    <row r="8" spans="1:45" ht="15">
      <c r="A8" t="s">
        <v>898</v>
      </c>
      <c r="D8" s="17" t="s">
        <v>62</v>
      </c>
      <c r="E8" s="17"/>
      <c r="G8" s="6"/>
      <c r="H8" s="17" t="s">
        <v>62</v>
      </c>
      <c r="I8" s="17"/>
      <c r="K8" s="6"/>
      <c r="L8" s="22">
        <v>1577</v>
      </c>
      <c r="M8" s="22"/>
      <c r="O8" s="6"/>
      <c r="P8" s="26">
        <v>-1577</v>
      </c>
      <c r="Q8" s="26"/>
      <c r="S8" s="6"/>
      <c r="T8" s="17" t="s">
        <v>62</v>
      </c>
      <c r="U8" s="17"/>
      <c r="W8" s="6"/>
      <c r="X8" s="26">
        <v>-881</v>
      </c>
      <c r="Y8" s="26"/>
      <c r="AA8" s="6"/>
      <c r="AB8" s="17" t="s">
        <v>62</v>
      </c>
      <c r="AC8" s="17"/>
      <c r="AE8" s="6"/>
      <c r="AF8" s="22">
        <v>308</v>
      </c>
      <c r="AG8" s="22"/>
      <c r="AI8" s="6"/>
      <c r="AJ8" s="17" t="s">
        <v>62</v>
      </c>
      <c r="AK8" s="17"/>
      <c r="AM8" s="6"/>
      <c r="AN8" s="22">
        <v>568</v>
      </c>
      <c r="AO8" s="22"/>
      <c r="AR8" s="17" t="s">
        <v>62</v>
      </c>
      <c r="AS8" s="17"/>
    </row>
    <row r="9" spans="1:45" ht="15">
      <c r="A9" t="s">
        <v>899</v>
      </c>
      <c r="E9" s="10" t="s">
        <v>40</v>
      </c>
      <c r="G9" s="6"/>
      <c r="I9" s="10" t="s">
        <v>40</v>
      </c>
      <c r="K9" s="6"/>
      <c r="M9" s="16">
        <v>32708</v>
      </c>
      <c r="O9" s="6"/>
      <c r="Q9" s="18">
        <v>-30557</v>
      </c>
      <c r="S9" s="6"/>
      <c r="U9" s="16">
        <v>2151</v>
      </c>
      <c r="W9" s="6"/>
      <c r="Y9" s="16">
        <v>20445</v>
      </c>
      <c r="AA9" s="6"/>
      <c r="AC9" s="16">
        <v>2150</v>
      </c>
      <c r="AE9" s="6"/>
      <c r="AG9" s="16">
        <v>951</v>
      </c>
      <c r="AI9" s="6"/>
      <c r="AK9" s="16">
        <v>903</v>
      </c>
      <c r="AM9" s="6"/>
      <c r="AO9" s="10" t="s">
        <v>40</v>
      </c>
      <c r="AS9" s="16">
        <v>1472</v>
      </c>
    </row>
    <row r="10" spans="1:45" ht="15">
      <c r="A10" t="s">
        <v>900</v>
      </c>
      <c r="E10" s="10" t="s">
        <v>40</v>
      </c>
      <c r="G10" s="6"/>
      <c r="I10" s="16">
        <v>7391</v>
      </c>
      <c r="K10" s="6"/>
      <c r="M10" s="16">
        <v>1986</v>
      </c>
      <c r="O10" s="6"/>
      <c r="Q10" s="18">
        <v>-9377</v>
      </c>
      <c r="S10" s="6"/>
      <c r="U10" s="10" t="s">
        <v>40</v>
      </c>
      <c r="W10" s="6"/>
      <c r="Y10" s="16">
        <v>957</v>
      </c>
      <c r="AA10" s="6"/>
      <c r="AC10" s="16">
        <v>1028</v>
      </c>
      <c r="AE10" s="6"/>
      <c r="AG10" s="16">
        <v>90</v>
      </c>
      <c r="AI10" s="6"/>
      <c r="AK10" s="10" t="s">
        <v>40</v>
      </c>
      <c r="AM10" s="6"/>
      <c r="AO10" s="10" t="s">
        <v>40</v>
      </c>
      <c r="AS10" s="16">
        <v>400</v>
      </c>
    </row>
    <row r="11" spans="1:45" ht="15">
      <c r="A11" t="s">
        <v>86</v>
      </c>
      <c r="E11" s="16">
        <v>5226</v>
      </c>
      <c r="G11" s="6"/>
      <c r="I11" s="16">
        <v>20862</v>
      </c>
      <c r="K11" s="6"/>
      <c r="M11" s="16">
        <v>5214</v>
      </c>
      <c r="O11" s="6"/>
      <c r="Q11" s="18">
        <v>-26076</v>
      </c>
      <c r="S11" s="6"/>
      <c r="U11" s="10" t="s">
        <v>40</v>
      </c>
      <c r="W11" s="6"/>
      <c r="Y11" s="10" t="s">
        <v>40</v>
      </c>
      <c r="AA11" s="6"/>
      <c r="AC11" s="18">
        <v>-3144</v>
      </c>
      <c r="AE11" s="6"/>
      <c r="AG11" s="16">
        <v>2386</v>
      </c>
      <c r="AI11" s="6"/>
      <c r="AK11" s="16">
        <v>1214</v>
      </c>
      <c r="AM11" s="6"/>
      <c r="AO11" s="10" t="s">
        <v>40</v>
      </c>
      <c r="AS11" s="10" t="s">
        <v>40</v>
      </c>
    </row>
    <row r="12" spans="1:45" ht="15">
      <c r="A12" s="11" t="s">
        <v>325</v>
      </c>
      <c r="D12" s="22">
        <v>5226</v>
      </c>
      <c r="E12" s="22"/>
      <c r="G12" s="6"/>
      <c r="H12" s="22">
        <v>28253</v>
      </c>
      <c r="I12" s="22"/>
      <c r="K12" s="6"/>
      <c r="L12" s="22">
        <v>41485</v>
      </c>
      <c r="M12" s="22"/>
      <c r="O12" s="6"/>
      <c r="P12" s="26">
        <v>-67587</v>
      </c>
      <c r="Q12" s="26"/>
      <c r="S12" s="6"/>
      <c r="T12" s="22">
        <v>2151</v>
      </c>
      <c r="U12" s="22"/>
      <c r="W12" s="6"/>
      <c r="X12" s="22">
        <v>20521</v>
      </c>
      <c r="Y12" s="22"/>
      <c r="AA12" s="6"/>
      <c r="AB12" s="22">
        <v>34</v>
      </c>
      <c r="AC12" s="22"/>
      <c r="AE12" s="6"/>
      <c r="AF12" s="22">
        <v>3735</v>
      </c>
      <c r="AG12" s="22"/>
      <c r="AI12" s="6"/>
      <c r="AJ12" s="22">
        <v>2117</v>
      </c>
      <c r="AK12" s="22"/>
      <c r="AM12" s="6"/>
      <c r="AN12" s="22">
        <v>568</v>
      </c>
      <c r="AO12" s="22"/>
      <c r="AR12" s="22">
        <v>1872</v>
      </c>
      <c r="AS12" s="22"/>
    </row>
    <row r="13" spans="1:46" ht="15">
      <c r="A13" s="11" t="s">
        <v>901</v>
      </c>
      <c r="D13" s="20"/>
      <c r="E13" s="20"/>
      <c r="F13" s="6"/>
      <c r="G13" s="6"/>
      <c r="H13" s="20"/>
      <c r="I13" s="20"/>
      <c r="J13" s="6"/>
      <c r="K13" s="6"/>
      <c r="L13" s="20"/>
      <c r="M13" s="20"/>
      <c r="N13" s="6"/>
      <c r="O13" s="6"/>
      <c r="P13" s="20"/>
      <c r="Q13" s="20"/>
      <c r="R13" s="6"/>
      <c r="S13" s="6"/>
      <c r="T13" s="20"/>
      <c r="U13" s="20"/>
      <c r="V13" s="6"/>
      <c r="W13" s="6"/>
      <c r="X13" s="20"/>
      <c r="Y13" s="20"/>
      <c r="Z13" s="6"/>
      <c r="AA13" s="6"/>
      <c r="AB13" s="20"/>
      <c r="AC13" s="20"/>
      <c r="AD13" s="6"/>
      <c r="AE13" s="6"/>
      <c r="AF13" s="20"/>
      <c r="AG13" s="20"/>
      <c r="AH13" s="6"/>
      <c r="AI13" s="6"/>
      <c r="AJ13" s="20"/>
      <c r="AK13" s="20"/>
      <c r="AL13" s="6"/>
      <c r="AM13" s="6"/>
      <c r="AN13" s="20"/>
      <c r="AO13" s="20"/>
      <c r="AP13" s="6"/>
      <c r="AR13" s="20"/>
      <c r="AS13" s="20"/>
      <c r="AT13" s="6"/>
    </row>
    <row r="14" spans="1:45" ht="15">
      <c r="A14" t="s">
        <v>327</v>
      </c>
      <c r="D14" s="22">
        <v>9602</v>
      </c>
      <c r="E14" s="22"/>
      <c r="G14" s="6"/>
      <c r="H14" s="17" t="s">
        <v>743</v>
      </c>
      <c r="I14" s="17"/>
      <c r="K14" s="6"/>
      <c r="L14" s="22">
        <v>22405</v>
      </c>
      <c r="M14" s="22"/>
      <c r="O14" s="6"/>
      <c r="P14" s="17" t="s">
        <v>62</v>
      </c>
      <c r="Q14" s="17"/>
      <c r="S14" s="6"/>
      <c r="T14" s="22">
        <v>22405</v>
      </c>
      <c r="U14" s="22"/>
      <c r="W14" s="6"/>
      <c r="X14" s="17" t="s">
        <v>62</v>
      </c>
      <c r="Y14" s="17"/>
      <c r="AA14" s="6"/>
      <c r="AB14" s="17" t="s">
        <v>62</v>
      </c>
      <c r="AC14" s="17"/>
      <c r="AE14" s="6"/>
      <c r="AF14" s="17" t="s">
        <v>62</v>
      </c>
      <c r="AG14" s="17"/>
      <c r="AI14" s="6"/>
      <c r="AJ14" s="17" t="s">
        <v>62</v>
      </c>
      <c r="AK14" s="17"/>
      <c r="AM14" s="6"/>
      <c r="AN14" s="17" t="s">
        <v>62</v>
      </c>
      <c r="AO14" s="17"/>
      <c r="AR14" s="17" t="s">
        <v>62</v>
      </c>
      <c r="AS14" s="17"/>
    </row>
    <row r="15" spans="1:45" ht="15">
      <c r="A15" t="s">
        <v>902</v>
      </c>
      <c r="E15" s="10" t="s">
        <v>40</v>
      </c>
      <c r="G15" s="6"/>
      <c r="I15" s="16">
        <v>28</v>
      </c>
      <c r="K15" s="6"/>
      <c r="M15" s="10" t="s">
        <v>40</v>
      </c>
      <c r="O15" s="6"/>
      <c r="Q15" s="10" t="s">
        <v>40</v>
      </c>
      <c r="S15" s="6"/>
      <c r="U15" s="16">
        <v>28</v>
      </c>
      <c r="W15" s="6"/>
      <c r="Y15" s="10" t="s">
        <v>40</v>
      </c>
      <c r="AA15" s="6"/>
      <c r="AC15" s="10" t="s">
        <v>40</v>
      </c>
      <c r="AE15" s="6"/>
      <c r="AG15" s="10" t="s">
        <v>40</v>
      </c>
      <c r="AI15" s="6"/>
      <c r="AK15" s="10" t="s">
        <v>40</v>
      </c>
      <c r="AM15" s="6"/>
      <c r="AO15" s="10" t="s">
        <v>40</v>
      </c>
      <c r="AQ15" s="6"/>
      <c r="AS15" s="10" t="s">
        <v>40</v>
      </c>
    </row>
    <row r="16" spans="1:45" ht="15">
      <c r="A16" t="s">
        <v>903</v>
      </c>
      <c r="E16" s="10" t="s">
        <v>40</v>
      </c>
      <c r="G16" s="6"/>
      <c r="I16" s="16">
        <v>41</v>
      </c>
      <c r="K16" s="6"/>
      <c r="M16" s="16">
        <v>94</v>
      </c>
      <c r="O16" s="6"/>
      <c r="Q16" s="18">
        <v>-135</v>
      </c>
      <c r="S16" s="6"/>
      <c r="U16" s="10" t="s">
        <v>109</v>
      </c>
      <c r="W16" s="6"/>
      <c r="Y16" s="16">
        <v>94</v>
      </c>
      <c r="AA16" s="6"/>
      <c r="AC16" s="18">
        <v>-42</v>
      </c>
      <c r="AE16" s="6"/>
      <c r="AG16" s="10" t="s">
        <v>40</v>
      </c>
      <c r="AI16" s="6"/>
      <c r="AK16" s="10" t="s">
        <v>40</v>
      </c>
      <c r="AM16" s="6"/>
      <c r="AO16" s="10" t="s">
        <v>40</v>
      </c>
      <c r="AS16" s="10" t="s">
        <v>40</v>
      </c>
    </row>
    <row r="17" spans="1:45" ht="15">
      <c r="A17" t="s">
        <v>339</v>
      </c>
      <c r="E17" s="10" t="s">
        <v>40</v>
      </c>
      <c r="G17" s="6"/>
      <c r="I17" s="16">
        <v>10960</v>
      </c>
      <c r="K17" s="6"/>
      <c r="M17" s="16">
        <v>733</v>
      </c>
      <c r="O17" s="6"/>
      <c r="Q17" s="18">
        <v>-8031</v>
      </c>
      <c r="S17" s="6"/>
      <c r="U17" s="16">
        <v>3662</v>
      </c>
      <c r="W17" s="6"/>
      <c r="Y17" s="10" t="s">
        <v>40</v>
      </c>
      <c r="AA17" s="6"/>
      <c r="AC17" s="16">
        <v>687</v>
      </c>
      <c r="AE17" s="6"/>
      <c r="AG17" s="16">
        <v>331</v>
      </c>
      <c r="AI17" s="6"/>
      <c r="AK17" s="10" t="s">
        <v>40</v>
      </c>
      <c r="AM17" s="6"/>
      <c r="AO17" s="10" t="s">
        <v>40</v>
      </c>
      <c r="AS17" s="16">
        <v>91</v>
      </c>
    </row>
    <row r="18" spans="1:45" ht="15">
      <c r="A18" t="s">
        <v>344</v>
      </c>
      <c r="E18" s="16">
        <v>6705</v>
      </c>
      <c r="I18" s="16">
        <v>6494</v>
      </c>
      <c r="M18" s="16">
        <v>4225</v>
      </c>
      <c r="O18" s="6"/>
      <c r="Q18" s="18">
        <v>-44</v>
      </c>
      <c r="S18" s="6"/>
      <c r="U18" s="16">
        <v>10675</v>
      </c>
      <c r="W18" s="6"/>
      <c r="Y18" s="10" t="s">
        <v>40</v>
      </c>
      <c r="AA18" s="6"/>
      <c r="AC18" s="16">
        <v>3871</v>
      </c>
      <c r="AE18" s="6"/>
      <c r="AG18" s="16">
        <v>761</v>
      </c>
      <c r="AI18" s="6"/>
      <c r="AK18" s="16">
        <v>338</v>
      </c>
      <c r="AM18" s="6"/>
      <c r="AO18" s="16">
        <v>110</v>
      </c>
      <c r="AS18" s="10" t="s">
        <v>40</v>
      </c>
    </row>
    <row r="19" spans="1:45" ht="15">
      <c r="A19" t="s">
        <v>352</v>
      </c>
      <c r="E19" s="10" t="s">
        <v>40</v>
      </c>
      <c r="G19" s="6"/>
      <c r="I19" s="16">
        <v>33505</v>
      </c>
      <c r="K19" s="6"/>
      <c r="M19" s="16">
        <v>24134</v>
      </c>
      <c r="O19" s="6"/>
      <c r="Q19" s="10" t="s">
        <v>40</v>
      </c>
      <c r="S19" s="6"/>
      <c r="U19" s="16">
        <v>57639</v>
      </c>
      <c r="W19" s="6"/>
      <c r="Y19" s="10" t="s">
        <v>40</v>
      </c>
      <c r="AA19" s="6"/>
      <c r="AC19" s="16">
        <v>24135</v>
      </c>
      <c r="AE19" s="6"/>
      <c r="AG19" s="10" t="s">
        <v>40</v>
      </c>
      <c r="AI19" s="6"/>
      <c r="AK19" s="10" t="s">
        <v>40</v>
      </c>
      <c r="AM19" s="6"/>
      <c r="AO19" s="16">
        <v>1062</v>
      </c>
      <c r="AS19" s="10" t="s">
        <v>40</v>
      </c>
    </row>
    <row r="20" spans="1:45" ht="15">
      <c r="A20" t="s">
        <v>356</v>
      </c>
      <c r="E20" s="10" t="s">
        <v>40</v>
      </c>
      <c r="G20" s="6"/>
      <c r="I20" s="16">
        <v>20589</v>
      </c>
      <c r="K20" s="6"/>
      <c r="M20" s="16">
        <v>589</v>
      </c>
      <c r="O20" s="6"/>
      <c r="Q20" s="10" t="s">
        <v>40</v>
      </c>
      <c r="S20" s="6"/>
      <c r="U20" s="16">
        <v>21178</v>
      </c>
      <c r="W20" s="6"/>
      <c r="Y20" s="10" t="s">
        <v>40</v>
      </c>
      <c r="AA20" s="6"/>
      <c r="AC20" s="16">
        <v>589</v>
      </c>
      <c r="AE20" s="6"/>
      <c r="AG20" s="10" t="s">
        <v>40</v>
      </c>
      <c r="AI20" s="6"/>
      <c r="AK20" s="10" t="s">
        <v>40</v>
      </c>
      <c r="AM20" s="6"/>
      <c r="AO20" s="10" t="s">
        <v>40</v>
      </c>
      <c r="AS20" s="10" t="s">
        <v>40</v>
      </c>
    </row>
    <row r="21" spans="1:45" ht="15">
      <c r="A21" t="s">
        <v>900</v>
      </c>
      <c r="E21" s="16">
        <v>13000</v>
      </c>
      <c r="G21" s="6"/>
      <c r="I21" s="10" t="s">
        <v>40</v>
      </c>
      <c r="K21" s="6"/>
      <c r="M21" s="16">
        <v>18452</v>
      </c>
      <c r="O21" s="6"/>
      <c r="Q21" s="18">
        <v>-93</v>
      </c>
      <c r="S21" s="6"/>
      <c r="U21" s="16">
        <v>18359</v>
      </c>
      <c r="W21" s="6"/>
      <c r="Y21" s="10" t="s">
        <v>40</v>
      </c>
      <c r="AA21" s="6"/>
      <c r="AC21" s="16">
        <v>1626</v>
      </c>
      <c r="AE21" s="6"/>
      <c r="AG21" s="16">
        <v>1142</v>
      </c>
      <c r="AI21" s="6"/>
      <c r="AK21" s="10" t="s">
        <v>40</v>
      </c>
      <c r="AM21" s="6"/>
      <c r="AO21" s="10" t="s">
        <v>40</v>
      </c>
      <c r="AS21" s="16">
        <v>294</v>
      </c>
    </row>
    <row r="22" spans="1:45" ht="15">
      <c r="A22" t="s">
        <v>368</v>
      </c>
      <c r="E22" s="10" t="s">
        <v>40</v>
      </c>
      <c r="G22" s="6"/>
      <c r="I22" s="16">
        <v>9777</v>
      </c>
      <c r="K22" s="6"/>
      <c r="M22" s="16">
        <v>1373</v>
      </c>
      <c r="O22" s="6"/>
      <c r="Q22" s="18">
        <v>-7812</v>
      </c>
      <c r="S22" s="6"/>
      <c r="U22" s="16">
        <v>3338</v>
      </c>
      <c r="W22" s="6"/>
      <c r="Y22" s="10" t="s">
        <v>40</v>
      </c>
      <c r="AA22" s="6"/>
      <c r="AC22" s="16">
        <v>1341</v>
      </c>
      <c r="AE22" s="6"/>
      <c r="AG22" s="16">
        <v>461</v>
      </c>
      <c r="AI22" s="6"/>
      <c r="AK22" s="16">
        <v>30</v>
      </c>
      <c r="AM22" s="6"/>
      <c r="AO22" s="10" t="s">
        <v>40</v>
      </c>
      <c r="AS22" s="10" t="s">
        <v>40</v>
      </c>
    </row>
    <row r="23" spans="1:45" ht="15">
      <c r="A23" s="11" t="s">
        <v>371</v>
      </c>
      <c r="D23" s="22">
        <v>29307</v>
      </c>
      <c r="E23" s="22"/>
      <c r="H23" s="22">
        <v>81394</v>
      </c>
      <c r="I23" s="22"/>
      <c r="L23" s="22">
        <v>72005</v>
      </c>
      <c r="M23" s="22"/>
      <c r="P23" s="26">
        <v>-16115</v>
      </c>
      <c r="Q23" s="26"/>
      <c r="T23" s="22">
        <v>137284</v>
      </c>
      <c r="U23" s="22"/>
      <c r="X23" s="22">
        <v>94</v>
      </c>
      <c r="Y23" s="22"/>
      <c r="AB23" s="22">
        <v>32207</v>
      </c>
      <c r="AC23" s="22"/>
      <c r="AF23" s="22">
        <v>2695</v>
      </c>
      <c r="AG23" s="22"/>
      <c r="AJ23" s="22">
        <v>368</v>
      </c>
      <c r="AK23" s="22"/>
      <c r="AN23" s="22">
        <v>1172</v>
      </c>
      <c r="AO23" s="22"/>
      <c r="AR23" s="22">
        <v>385</v>
      </c>
      <c r="AS23" s="22"/>
    </row>
  </sheetData>
  <sheetProtection selectLockedCells="1" selectUnlockedCells="1"/>
  <mergeCells count="84">
    <mergeCell ref="A2:F2"/>
    <mergeCell ref="D5:E5"/>
    <mergeCell ref="H5:I5"/>
    <mergeCell ref="L5:M5"/>
    <mergeCell ref="P5:Q5"/>
    <mergeCell ref="T5:U5"/>
    <mergeCell ref="X5:AS5"/>
    <mergeCell ref="D6:E6"/>
    <mergeCell ref="H6:I6"/>
    <mergeCell ref="L6:M6"/>
    <mergeCell ref="P6:Q6"/>
    <mergeCell ref="T6:U6"/>
    <mergeCell ref="X6:Y6"/>
    <mergeCell ref="AB6:AC6"/>
    <mergeCell ref="AF6:AG6"/>
    <mergeCell ref="AJ6:AK6"/>
    <mergeCell ref="AN6:AO6"/>
    <mergeCell ref="AR6:AS6"/>
    <mergeCell ref="D7:E7"/>
    <mergeCell ref="H7:I7"/>
    <mergeCell ref="L7:M7"/>
    <mergeCell ref="P7:Q7"/>
    <mergeCell ref="T7:U7"/>
    <mergeCell ref="X7:Y7"/>
    <mergeCell ref="AB7:AC7"/>
    <mergeCell ref="AF7:AG7"/>
    <mergeCell ref="AJ7:AK7"/>
    <mergeCell ref="AN7:AO7"/>
    <mergeCell ref="AR7:AS7"/>
    <mergeCell ref="D8:E8"/>
    <mergeCell ref="H8:I8"/>
    <mergeCell ref="L8:M8"/>
    <mergeCell ref="P8:Q8"/>
    <mergeCell ref="T8:U8"/>
    <mergeCell ref="X8:Y8"/>
    <mergeCell ref="AB8:AC8"/>
    <mergeCell ref="AF8:AG8"/>
    <mergeCell ref="AJ8:AK8"/>
    <mergeCell ref="AN8:AO8"/>
    <mergeCell ref="AR8:AS8"/>
    <mergeCell ref="D12:E12"/>
    <mergeCell ref="H12:I12"/>
    <mergeCell ref="L12:M12"/>
    <mergeCell ref="P12:Q12"/>
    <mergeCell ref="T12:U12"/>
    <mergeCell ref="X12:Y12"/>
    <mergeCell ref="AB12:AC12"/>
    <mergeCell ref="AF12:AG12"/>
    <mergeCell ref="AJ12:AK12"/>
    <mergeCell ref="AN12:AO12"/>
    <mergeCell ref="AR12:AS12"/>
    <mergeCell ref="D13:E13"/>
    <mergeCell ref="H13:I13"/>
    <mergeCell ref="L13:M13"/>
    <mergeCell ref="P13:Q13"/>
    <mergeCell ref="T13:U13"/>
    <mergeCell ref="X13:Y13"/>
    <mergeCell ref="AB13:AC13"/>
    <mergeCell ref="AF13:AG13"/>
    <mergeCell ref="AJ13:AK13"/>
    <mergeCell ref="AN13:AO13"/>
    <mergeCell ref="AR13:AS13"/>
    <mergeCell ref="D14:E14"/>
    <mergeCell ref="H14:I14"/>
    <mergeCell ref="L14:M14"/>
    <mergeCell ref="P14:Q14"/>
    <mergeCell ref="T14:U14"/>
    <mergeCell ref="X14:Y14"/>
    <mergeCell ref="AB14:AC14"/>
    <mergeCell ref="AF14:AG14"/>
    <mergeCell ref="AJ14:AK14"/>
    <mergeCell ref="AN14:AO14"/>
    <mergeCell ref="AR14:AS14"/>
    <mergeCell ref="D23:E23"/>
    <mergeCell ref="H23:I23"/>
    <mergeCell ref="L23:M23"/>
    <mergeCell ref="P23:Q23"/>
    <mergeCell ref="T23:U23"/>
    <mergeCell ref="X23:Y23"/>
    <mergeCell ref="AB23:AC23"/>
    <mergeCell ref="AF23:AG23"/>
    <mergeCell ref="AJ23:AK23"/>
    <mergeCell ref="AN23:AO23"/>
    <mergeCell ref="AR23:AS2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AT18"/>
  <sheetViews>
    <sheetView workbookViewId="0" topLeftCell="A1">
      <selection activeCell="A1" sqref="A1"/>
    </sheetView>
  </sheetViews>
  <sheetFormatPr defaultColWidth="8.00390625" defaultRowHeight="15"/>
  <cols>
    <col min="1" max="1" width="52.7109375" style="0" customWidth="1"/>
    <col min="2"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36" width="8.7109375" style="0" customWidth="1"/>
    <col min="37" max="37" width="10.7109375" style="0" customWidth="1"/>
    <col min="38" max="40" width="8.7109375" style="0" customWidth="1"/>
    <col min="41" max="41" width="10.7109375" style="0" customWidth="1"/>
    <col min="42" max="44" width="8.7109375" style="0" customWidth="1"/>
    <col min="45" max="45" width="10.7109375" style="0" customWidth="1"/>
    <col min="46" max="16384" width="8.7109375" style="0" customWidth="1"/>
  </cols>
  <sheetData>
    <row r="3" spans="1:46" ht="15">
      <c r="A3" s="6"/>
      <c r="B3" s="6"/>
      <c r="C3" s="6"/>
      <c r="D3" s="20"/>
      <c r="E3" s="20"/>
      <c r="F3" s="6"/>
      <c r="G3" s="6"/>
      <c r="H3" s="20"/>
      <c r="I3" s="20"/>
      <c r="J3" s="6"/>
      <c r="K3" s="6"/>
      <c r="L3" s="20"/>
      <c r="M3" s="20"/>
      <c r="N3" s="6"/>
      <c r="O3" s="6"/>
      <c r="P3" s="20"/>
      <c r="Q3" s="20"/>
      <c r="R3" s="6"/>
      <c r="S3" s="6"/>
      <c r="T3" s="20"/>
      <c r="U3" s="20"/>
      <c r="V3" s="6"/>
      <c r="W3" s="6"/>
      <c r="X3" s="5" t="s">
        <v>904</v>
      </c>
      <c r="Y3" s="5"/>
      <c r="Z3" s="5"/>
      <c r="AA3" s="5"/>
      <c r="AB3" s="5"/>
      <c r="AC3" s="5"/>
      <c r="AD3" s="5"/>
      <c r="AE3" s="5"/>
      <c r="AF3" s="5"/>
      <c r="AG3" s="5"/>
      <c r="AH3" s="5"/>
      <c r="AI3" s="5"/>
      <c r="AJ3" s="5"/>
      <c r="AK3" s="5"/>
      <c r="AL3" s="5"/>
      <c r="AM3" s="5"/>
      <c r="AN3" s="5"/>
      <c r="AO3" s="5"/>
      <c r="AP3" s="5"/>
      <c r="AQ3" s="5"/>
      <c r="AR3" s="5"/>
      <c r="AS3" s="5"/>
      <c r="AT3" s="6"/>
    </row>
    <row r="4" spans="1:46" ht="39.75" customHeight="1">
      <c r="A4" s="11" t="s">
        <v>886</v>
      </c>
      <c r="D4" s="5" t="s">
        <v>905</v>
      </c>
      <c r="E4" s="5"/>
      <c r="F4" s="6"/>
      <c r="G4" s="6"/>
      <c r="H4" s="25" t="s">
        <v>906</v>
      </c>
      <c r="I4" s="25"/>
      <c r="J4" s="6"/>
      <c r="K4" s="6"/>
      <c r="L4" s="5" t="s">
        <v>889</v>
      </c>
      <c r="M4" s="5"/>
      <c r="N4" s="6"/>
      <c r="O4" s="6"/>
      <c r="P4" s="5" t="s">
        <v>890</v>
      </c>
      <c r="Q4" s="5"/>
      <c r="R4" s="6"/>
      <c r="S4" s="6"/>
      <c r="T4" s="5" t="s">
        <v>907</v>
      </c>
      <c r="U4" s="5"/>
      <c r="V4" s="6"/>
      <c r="W4" s="6"/>
      <c r="X4" s="5" t="s">
        <v>892</v>
      </c>
      <c r="Y4" s="5"/>
      <c r="Z4" s="6"/>
      <c r="AA4" s="6"/>
      <c r="AB4" s="5" t="s">
        <v>893</v>
      </c>
      <c r="AC4" s="5"/>
      <c r="AD4" s="6"/>
      <c r="AE4" s="6"/>
      <c r="AF4" s="5" t="s">
        <v>154</v>
      </c>
      <c r="AG4" s="5"/>
      <c r="AH4" s="6"/>
      <c r="AI4" s="6"/>
      <c r="AJ4" s="5" t="s">
        <v>894</v>
      </c>
      <c r="AK4" s="5"/>
      <c r="AL4" s="6"/>
      <c r="AM4" s="6"/>
      <c r="AN4" s="5" t="s">
        <v>895</v>
      </c>
      <c r="AO4" s="5"/>
      <c r="AP4" s="6"/>
      <c r="AQ4" s="6"/>
      <c r="AR4" s="5" t="s">
        <v>896</v>
      </c>
      <c r="AS4" s="5"/>
      <c r="AT4" s="6"/>
    </row>
    <row r="5" spans="1:46" ht="15">
      <c r="A5" s="11" t="s">
        <v>897</v>
      </c>
      <c r="D5" s="20"/>
      <c r="E5" s="20"/>
      <c r="F5" s="6"/>
      <c r="G5" s="6"/>
      <c r="H5" s="20"/>
      <c r="I5" s="20"/>
      <c r="J5" s="6"/>
      <c r="K5" s="6"/>
      <c r="L5" s="20"/>
      <c r="M5" s="20"/>
      <c r="N5" s="6"/>
      <c r="O5" s="6"/>
      <c r="P5" s="20"/>
      <c r="Q5" s="20"/>
      <c r="R5" s="6"/>
      <c r="S5" s="6"/>
      <c r="T5" s="20"/>
      <c r="U5" s="20"/>
      <c r="V5" s="6"/>
      <c r="W5" s="6"/>
      <c r="X5" s="20"/>
      <c r="Y5" s="20"/>
      <c r="Z5" s="6"/>
      <c r="AA5" s="6"/>
      <c r="AB5" s="20"/>
      <c r="AC5" s="20"/>
      <c r="AD5" s="6"/>
      <c r="AE5" s="6"/>
      <c r="AF5" s="20"/>
      <c r="AG5" s="20"/>
      <c r="AH5" s="6"/>
      <c r="AI5" s="6"/>
      <c r="AJ5" s="20"/>
      <c r="AK5" s="20"/>
      <c r="AL5" s="6"/>
      <c r="AM5" s="6"/>
      <c r="AN5" s="20"/>
      <c r="AO5" s="20"/>
      <c r="AP5" s="6"/>
      <c r="AR5" s="20"/>
      <c r="AS5" s="20"/>
      <c r="AT5" s="6"/>
    </row>
    <row r="6" spans="1:45" ht="15">
      <c r="A6" t="s">
        <v>730</v>
      </c>
      <c r="D6" s="22">
        <v>5122</v>
      </c>
      <c r="E6" s="22"/>
      <c r="G6" s="6"/>
      <c r="H6" s="22">
        <v>5403</v>
      </c>
      <c r="I6" s="22"/>
      <c r="K6" s="6"/>
      <c r="L6" s="22">
        <v>1988</v>
      </c>
      <c r="M6" s="22"/>
      <c r="O6" s="6"/>
      <c r="P6" s="17" t="s">
        <v>743</v>
      </c>
      <c r="Q6" s="17"/>
      <c r="S6" s="6"/>
      <c r="T6" s="22">
        <v>7391</v>
      </c>
      <c r="U6" s="22"/>
      <c r="W6" s="6"/>
      <c r="X6" s="17" t="s">
        <v>743</v>
      </c>
      <c r="Y6" s="17"/>
      <c r="AA6" s="6"/>
      <c r="AB6" s="22">
        <v>1545</v>
      </c>
      <c r="AC6" s="22"/>
      <c r="AE6" s="6"/>
      <c r="AF6" s="22">
        <v>298</v>
      </c>
      <c r="AG6" s="22"/>
      <c r="AI6" s="6"/>
      <c r="AJ6" s="22">
        <v>442</v>
      </c>
      <c r="AK6" s="22"/>
      <c r="AM6" s="6"/>
      <c r="AN6" s="17" t="s">
        <v>743</v>
      </c>
      <c r="AO6" s="17"/>
      <c r="AR6" s="17" t="s">
        <v>743</v>
      </c>
      <c r="AS6" s="17"/>
    </row>
    <row r="7" spans="1:45" ht="15">
      <c r="A7" t="s">
        <v>86</v>
      </c>
      <c r="E7" s="16">
        <v>22943</v>
      </c>
      <c r="G7" s="6"/>
      <c r="I7" s="16">
        <v>16417</v>
      </c>
      <c r="K7" s="6"/>
      <c r="M7" s="16">
        <v>5830</v>
      </c>
      <c r="O7" s="6"/>
      <c r="Q7" s="18">
        <v>-1385</v>
      </c>
      <c r="S7" s="6"/>
      <c r="U7" s="16">
        <v>20862</v>
      </c>
      <c r="W7" s="6"/>
      <c r="Y7" s="10" t="s">
        <v>109</v>
      </c>
      <c r="AA7" s="6"/>
      <c r="AC7" s="18">
        <v>-363</v>
      </c>
      <c r="AE7" s="6"/>
      <c r="AG7" s="16">
        <v>1591</v>
      </c>
      <c r="AI7" s="6"/>
      <c r="AK7" s="16">
        <v>1306</v>
      </c>
      <c r="AM7" s="6"/>
      <c r="AO7" s="10" t="s">
        <v>109</v>
      </c>
      <c r="AS7" s="10" t="s">
        <v>109</v>
      </c>
    </row>
    <row r="8" spans="1:45" ht="15">
      <c r="A8" s="11" t="s">
        <v>325</v>
      </c>
      <c r="D8" s="22">
        <v>28065</v>
      </c>
      <c r="E8" s="22"/>
      <c r="G8" s="6"/>
      <c r="H8" s="22">
        <v>21820</v>
      </c>
      <c r="I8" s="22"/>
      <c r="K8" s="6"/>
      <c r="L8" s="22">
        <v>7818</v>
      </c>
      <c r="M8" s="22"/>
      <c r="O8" s="6"/>
      <c r="P8" s="26">
        <v>-1385</v>
      </c>
      <c r="Q8" s="26"/>
      <c r="S8" s="6"/>
      <c r="T8" s="22">
        <v>28253</v>
      </c>
      <c r="U8" s="22"/>
      <c r="W8" s="6"/>
      <c r="X8" s="17" t="s">
        <v>743</v>
      </c>
      <c r="Y8" s="17"/>
      <c r="AA8" s="6"/>
      <c r="AB8" s="22">
        <v>1182</v>
      </c>
      <c r="AC8" s="22"/>
      <c r="AE8" s="6"/>
      <c r="AF8" s="22">
        <v>1889</v>
      </c>
      <c r="AG8" s="22"/>
      <c r="AI8" s="6"/>
      <c r="AJ8" s="22">
        <v>1748</v>
      </c>
      <c r="AK8" s="22"/>
      <c r="AM8" s="6"/>
      <c r="AN8" s="17" t="s">
        <v>743</v>
      </c>
      <c r="AO8" s="17"/>
      <c r="AR8" s="17" t="s">
        <v>743</v>
      </c>
      <c r="AS8" s="17"/>
    </row>
    <row r="9" spans="1:46" ht="15">
      <c r="A9" s="11" t="s">
        <v>901</v>
      </c>
      <c r="D9" s="20"/>
      <c r="E9" s="20"/>
      <c r="F9" s="6"/>
      <c r="G9" s="6"/>
      <c r="H9" s="20"/>
      <c r="I9" s="20"/>
      <c r="J9" s="6"/>
      <c r="K9" s="6"/>
      <c r="L9" s="20"/>
      <c r="M9" s="20"/>
      <c r="N9" s="6"/>
      <c r="O9" s="6"/>
      <c r="P9" s="20"/>
      <c r="Q9" s="20"/>
      <c r="R9" s="6"/>
      <c r="S9" s="6"/>
      <c r="T9" s="20"/>
      <c r="U9" s="20"/>
      <c r="V9" s="6"/>
      <c r="W9" s="6"/>
      <c r="X9" s="20"/>
      <c r="Y9" s="20"/>
      <c r="Z9" s="6"/>
      <c r="AA9" s="6"/>
      <c r="AB9" s="20"/>
      <c r="AC9" s="20"/>
      <c r="AD9" s="6"/>
      <c r="AE9" s="6"/>
      <c r="AF9" s="20"/>
      <c r="AG9" s="20"/>
      <c r="AH9" s="6"/>
      <c r="AI9" s="6"/>
      <c r="AJ9" s="20"/>
      <c r="AK9" s="20"/>
      <c r="AL9" s="6"/>
      <c r="AM9" s="6"/>
      <c r="AN9" s="20"/>
      <c r="AO9" s="20"/>
      <c r="AP9" s="6"/>
      <c r="AR9" s="20"/>
      <c r="AS9" s="20"/>
      <c r="AT9" s="6"/>
    </row>
    <row r="10" spans="1:45" ht="15">
      <c r="A10" t="s">
        <v>902</v>
      </c>
      <c r="D10" s="17" t="s">
        <v>743</v>
      </c>
      <c r="E10" s="17"/>
      <c r="G10" s="6"/>
      <c r="H10" s="22">
        <v>28</v>
      </c>
      <c r="I10" s="22"/>
      <c r="K10" s="6"/>
      <c r="L10" s="17" t="s">
        <v>743</v>
      </c>
      <c r="M10" s="17"/>
      <c r="O10" s="6"/>
      <c r="P10" s="17" t="s">
        <v>743</v>
      </c>
      <c r="Q10" s="17"/>
      <c r="S10" s="6"/>
      <c r="T10" s="22">
        <v>28</v>
      </c>
      <c r="U10" s="22"/>
      <c r="W10" s="6"/>
      <c r="X10" s="17" t="s">
        <v>743</v>
      </c>
      <c r="Y10" s="17"/>
      <c r="AA10" s="6"/>
      <c r="AB10" s="17" t="s">
        <v>743</v>
      </c>
      <c r="AC10" s="17"/>
      <c r="AE10" s="6"/>
      <c r="AF10" s="17" t="s">
        <v>743</v>
      </c>
      <c r="AG10" s="17"/>
      <c r="AI10" s="6"/>
      <c r="AJ10" s="17" t="s">
        <v>743</v>
      </c>
      <c r="AK10" s="17"/>
      <c r="AM10" s="6"/>
      <c r="AN10" s="17" t="s">
        <v>743</v>
      </c>
      <c r="AO10" s="17"/>
      <c r="AR10" s="17" t="s">
        <v>743</v>
      </c>
      <c r="AS10" s="17"/>
    </row>
    <row r="11" spans="1:45" ht="15">
      <c r="A11" t="s">
        <v>903</v>
      </c>
      <c r="E11" s="10" t="s">
        <v>109</v>
      </c>
      <c r="G11" s="6"/>
      <c r="I11" s="16">
        <v>10449</v>
      </c>
      <c r="K11" s="6"/>
      <c r="M11" s="16">
        <v>9681</v>
      </c>
      <c r="O11" s="6"/>
      <c r="Q11" s="18">
        <v>-20089</v>
      </c>
      <c r="S11" s="6"/>
      <c r="U11" s="16">
        <v>41</v>
      </c>
      <c r="W11" s="6"/>
      <c r="Y11" s="16">
        <v>9681</v>
      </c>
      <c r="AA11" s="6"/>
      <c r="AC11" s="18">
        <v>-9762</v>
      </c>
      <c r="AE11" s="6"/>
      <c r="AG11" s="10" t="s">
        <v>109</v>
      </c>
      <c r="AI11" s="6"/>
      <c r="AK11" s="10" t="s">
        <v>109</v>
      </c>
      <c r="AM11" s="6"/>
      <c r="AO11" s="16">
        <v>354</v>
      </c>
      <c r="AS11" s="10" t="s">
        <v>109</v>
      </c>
    </row>
    <row r="12" spans="1:45" ht="15">
      <c r="A12" t="s">
        <v>339</v>
      </c>
      <c r="E12" s="16">
        <v>8031</v>
      </c>
      <c r="G12" s="6"/>
      <c r="I12" s="16">
        <v>16980</v>
      </c>
      <c r="K12" s="6"/>
      <c r="M12" s="16">
        <v>1721</v>
      </c>
      <c r="O12" s="6"/>
      <c r="Q12" s="18">
        <v>-7741</v>
      </c>
      <c r="S12" s="6"/>
      <c r="U12" s="16">
        <v>10960</v>
      </c>
      <c r="W12" s="6"/>
      <c r="Y12" s="16">
        <v>1714</v>
      </c>
      <c r="AA12" s="6"/>
      <c r="AC12" s="18">
        <v>-2304</v>
      </c>
      <c r="AE12" s="6"/>
      <c r="AG12" s="16">
        <v>1145</v>
      </c>
      <c r="AI12" s="6"/>
      <c r="AK12" s="10" t="s">
        <v>109</v>
      </c>
      <c r="AM12" s="6"/>
      <c r="AO12" s="10" t="s">
        <v>109</v>
      </c>
      <c r="AS12" s="16">
        <v>79</v>
      </c>
    </row>
    <row r="13" spans="1:45" ht="15">
      <c r="A13" t="s">
        <v>908</v>
      </c>
      <c r="E13" s="10" t="s">
        <v>109</v>
      </c>
      <c r="I13" s="16">
        <v>11611</v>
      </c>
      <c r="M13" s="16">
        <v>21</v>
      </c>
      <c r="O13" s="6"/>
      <c r="Q13" s="18">
        <v>-11632</v>
      </c>
      <c r="S13" s="6"/>
      <c r="U13" s="10" t="s">
        <v>109</v>
      </c>
      <c r="W13" s="6"/>
      <c r="Y13" s="10" t="s">
        <v>109</v>
      </c>
      <c r="AA13" s="6"/>
      <c r="AC13" s="18">
        <v>-751</v>
      </c>
      <c r="AE13" s="6"/>
      <c r="AG13" s="16">
        <v>84</v>
      </c>
      <c r="AI13" s="6"/>
      <c r="AK13" s="16">
        <v>11</v>
      </c>
      <c r="AM13" s="6"/>
      <c r="AO13" s="10" t="s">
        <v>109</v>
      </c>
      <c r="AS13" s="10" t="s">
        <v>109</v>
      </c>
    </row>
    <row r="14" spans="1:45" ht="15">
      <c r="A14" t="s">
        <v>344</v>
      </c>
      <c r="E14" s="16">
        <v>6410</v>
      </c>
      <c r="I14" s="16">
        <v>7218</v>
      </c>
      <c r="M14" s="16">
        <v>235</v>
      </c>
      <c r="O14" s="6"/>
      <c r="Q14" s="18">
        <v>-959</v>
      </c>
      <c r="S14" s="6"/>
      <c r="U14" s="16">
        <v>6494</v>
      </c>
      <c r="W14" s="6"/>
      <c r="Y14" s="10" t="s">
        <v>109</v>
      </c>
      <c r="AA14" s="6"/>
      <c r="AC14" s="18">
        <v>-959</v>
      </c>
      <c r="AE14" s="6"/>
      <c r="AG14" s="16">
        <v>718</v>
      </c>
      <c r="AI14" s="6"/>
      <c r="AK14" s="16">
        <v>159</v>
      </c>
      <c r="AM14" s="6"/>
      <c r="AO14" s="16">
        <v>5</v>
      </c>
      <c r="AS14" s="16">
        <v>16</v>
      </c>
    </row>
    <row r="15" spans="1:45" ht="15">
      <c r="A15" t="s">
        <v>352</v>
      </c>
      <c r="E15" s="10" t="s">
        <v>109</v>
      </c>
      <c r="G15" s="6"/>
      <c r="I15" s="16">
        <v>32822</v>
      </c>
      <c r="K15" s="6"/>
      <c r="M15" s="16">
        <v>20128</v>
      </c>
      <c r="O15" s="6"/>
      <c r="Q15" s="18">
        <v>-19445</v>
      </c>
      <c r="S15" s="6"/>
      <c r="U15" s="16">
        <v>33505</v>
      </c>
      <c r="W15" s="6"/>
      <c r="Y15" s="16">
        <v>12812</v>
      </c>
      <c r="AA15" s="6"/>
      <c r="AC15" s="16">
        <v>7309</v>
      </c>
      <c r="AE15" s="6"/>
      <c r="AG15" s="16">
        <v>630</v>
      </c>
      <c r="AI15" s="6"/>
      <c r="AK15" s="10" t="s">
        <v>109</v>
      </c>
      <c r="AM15" s="6"/>
      <c r="AO15" s="16">
        <v>478</v>
      </c>
      <c r="AS15" s="10" t="s">
        <v>109</v>
      </c>
    </row>
    <row r="16" spans="1:45" ht="15">
      <c r="A16" t="s">
        <v>356</v>
      </c>
      <c r="E16" s="10" t="s">
        <v>109</v>
      </c>
      <c r="G16" s="6"/>
      <c r="I16" s="16">
        <v>32978</v>
      </c>
      <c r="K16" s="6"/>
      <c r="M16" s="16">
        <v>301</v>
      </c>
      <c r="O16" s="6"/>
      <c r="Q16" s="18">
        <v>-12690</v>
      </c>
      <c r="S16" s="6"/>
      <c r="U16" s="16">
        <v>20589</v>
      </c>
      <c r="W16" s="6"/>
      <c r="Y16" s="16">
        <v>301</v>
      </c>
      <c r="AA16" s="6"/>
      <c r="AC16" s="18">
        <v>-9388</v>
      </c>
      <c r="AE16" s="6"/>
      <c r="AG16" s="10" t="s">
        <v>109</v>
      </c>
      <c r="AI16" s="6"/>
      <c r="AK16" s="10" t="s">
        <v>109</v>
      </c>
      <c r="AM16" s="6"/>
      <c r="AO16" s="10" t="s">
        <v>109</v>
      </c>
      <c r="AS16" s="10" t="s">
        <v>109</v>
      </c>
    </row>
    <row r="17" spans="1:45" ht="15">
      <c r="A17" t="s">
        <v>368</v>
      </c>
      <c r="E17" s="16">
        <v>7783</v>
      </c>
      <c r="G17" s="6"/>
      <c r="I17" s="16">
        <v>9469</v>
      </c>
      <c r="K17" s="6"/>
      <c r="M17" s="16">
        <v>308</v>
      </c>
      <c r="O17" s="6"/>
      <c r="Q17" s="10" t="s">
        <v>109</v>
      </c>
      <c r="S17" s="6"/>
      <c r="U17" s="16">
        <v>9777</v>
      </c>
      <c r="W17" s="6"/>
      <c r="Y17" s="10" t="s">
        <v>109</v>
      </c>
      <c r="AA17" s="6"/>
      <c r="AC17" s="16">
        <v>186</v>
      </c>
      <c r="AE17" s="6"/>
      <c r="AG17" s="16">
        <v>934</v>
      </c>
      <c r="AI17" s="6"/>
      <c r="AK17" s="16">
        <v>117</v>
      </c>
      <c r="AM17" s="6"/>
      <c r="AO17" s="10" t="s">
        <v>109</v>
      </c>
      <c r="AS17" s="16">
        <v>25</v>
      </c>
    </row>
    <row r="18" spans="1:45" ht="15">
      <c r="A18" s="11" t="s">
        <v>371</v>
      </c>
      <c r="D18" s="22">
        <v>22224</v>
      </c>
      <c r="E18" s="22"/>
      <c r="H18" s="22">
        <v>121555</v>
      </c>
      <c r="I18" s="22"/>
      <c r="L18" s="22">
        <v>32395</v>
      </c>
      <c r="M18" s="22"/>
      <c r="P18" s="26">
        <v>-72556</v>
      </c>
      <c r="Q18" s="26"/>
      <c r="T18" s="22">
        <v>81394</v>
      </c>
      <c r="U18" s="22"/>
      <c r="X18" s="22">
        <v>24508</v>
      </c>
      <c r="Y18" s="22"/>
      <c r="AB18" s="26">
        <v>-15669</v>
      </c>
      <c r="AC18" s="26"/>
      <c r="AF18" s="22">
        <v>3511</v>
      </c>
      <c r="AG18" s="22"/>
      <c r="AJ18" s="22">
        <v>287</v>
      </c>
      <c r="AK18" s="22"/>
      <c r="AN18" s="22">
        <v>837</v>
      </c>
      <c r="AO18" s="22"/>
      <c r="AR18" s="22">
        <v>120</v>
      </c>
      <c r="AS18" s="22"/>
    </row>
  </sheetData>
  <sheetProtection selectLockedCells="1" selectUnlockedCells="1"/>
  <mergeCells count="83">
    <mergeCell ref="D3:E3"/>
    <mergeCell ref="H3:I3"/>
    <mergeCell ref="L3:M3"/>
    <mergeCell ref="P3:Q3"/>
    <mergeCell ref="T3:U3"/>
    <mergeCell ref="X3:AS3"/>
    <mergeCell ref="D4:E4"/>
    <mergeCell ref="H4:I4"/>
    <mergeCell ref="L4:M4"/>
    <mergeCell ref="P4:Q4"/>
    <mergeCell ref="T4:U4"/>
    <mergeCell ref="X4:Y4"/>
    <mergeCell ref="AB4:AC4"/>
    <mergeCell ref="AF4:AG4"/>
    <mergeCell ref="AJ4:AK4"/>
    <mergeCell ref="AN4:AO4"/>
    <mergeCell ref="AR4:AS4"/>
    <mergeCell ref="D5:E5"/>
    <mergeCell ref="H5:I5"/>
    <mergeCell ref="L5:M5"/>
    <mergeCell ref="P5:Q5"/>
    <mergeCell ref="T5:U5"/>
    <mergeCell ref="X5:Y5"/>
    <mergeCell ref="AB5:AC5"/>
    <mergeCell ref="AF5:AG5"/>
    <mergeCell ref="AJ5:AK5"/>
    <mergeCell ref="AN5:AO5"/>
    <mergeCell ref="AR5:AS5"/>
    <mergeCell ref="D6:E6"/>
    <mergeCell ref="H6:I6"/>
    <mergeCell ref="L6:M6"/>
    <mergeCell ref="P6:Q6"/>
    <mergeCell ref="T6:U6"/>
    <mergeCell ref="X6:Y6"/>
    <mergeCell ref="AB6:AC6"/>
    <mergeCell ref="AF6:AG6"/>
    <mergeCell ref="AJ6:AK6"/>
    <mergeCell ref="AN6:AO6"/>
    <mergeCell ref="AR6:AS6"/>
    <mergeCell ref="D8:E8"/>
    <mergeCell ref="H8:I8"/>
    <mergeCell ref="L8:M8"/>
    <mergeCell ref="P8:Q8"/>
    <mergeCell ref="T8:U8"/>
    <mergeCell ref="X8:Y8"/>
    <mergeCell ref="AB8:AC8"/>
    <mergeCell ref="AF8:AG8"/>
    <mergeCell ref="AJ8:AK8"/>
    <mergeCell ref="AN8:AO8"/>
    <mergeCell ref="AR8:AS8"/>
    <mergeCell ref="D9:E9"/>
    <mergeCell ref="H9:I9"/>
    <mergeCell ref="L9:M9"/>
    <mergeCell ref="P9:Q9"/>
    <mergeCell ref="T9:U9"/>
    <mergeCell ref="X9:Y9"/>
    <mergeCell ref="AB9:AC9"/>
    <mergeCell ref="AF9:AG9"/>
    <mergeCell ref="AJ9:AK9"/>
    <mergeCell ref="AN9:AO9"/>
    <mergeCell ref="AR9:AS9"/>
    <mergeCell ref="D10:E10"/>
    <mergeCell ref="H10:I10"/>
    <mergeCell ref="L10:M10"/>
    <mergeCell ref="P10:Q10"/>
    <mergeCell ref="T10:U10"/>
    <mergeCell ref="X10:Y10"/>
    <mergeCell ref="AB10:AC10"/>
    <mergeCell ref="AF10:AG10"/>
    <mergeCell ref="AJ10:AK10"/>
    <mergeCell ref="AN10:AO10"/>
    <mergeCell ref="AR10:AS10"/>
    <mergeCell ref="D18:E18"/>
    <mergeCell ref="H18:I18"/>
    <mergeCell ref="L18:M18"/>
    <mergeCell ref="P18:Q18"/>
    <mergeCell ref="T18:U18"/>
    <mergeCell ref="X18:Y18"/>
    <mergeCell ref="AB18:AC18"/>
    <mergeCell ref="AF18:AG18"/>
    <mergeCell ref="AJ18:AK18"/>
    <mergeCell ref="AN18:AO18"/>
    <mergeCell ref="AR18:AS1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5" t="s">
        <v>81</v>
      </c>
      <c r="D3" s="5"/>
      <c r="E3" s="5"/>
      <c r="F3" s="5"/>
      <c r="G3" s="5"/>
      <c r="H3" s="5"/>
      <c r="I3" s="5"/>
      <c r="J3" s="5"/>
      <c r="K3" s="5"/>
      <c r="L3" s="5"/>
      <c r="M3" s="5"/>
      <c r="N3" s="5"/>
      <c r="O3" s="5"/>
      <c r="P3" s="5"/>
      <c r="Q3" s="6"/>
    </row>
    <row r="4" spans="3:17" ht="15">
      <c r="C4" s="5" t="s">
        <v>909</v>
      </c>
      <c r="D4" s="5"/>
      <c r="E4" s="6"/>
      <c r="G4" s="5" t="s">
        <v>910</v>
      </c>
      <c r="H4" s="5"/>
      <c r="I4" s="6"/>
      <c r="K4" s="5" t="s">
        <v>911</v>
      </c>
      <c r="L4" s="5"/>
      <c r="M4" s="6"/>
      <c r="O4" s="5" t="s">
        <v>19</v>
      </c>
      <c r="P4" s="5"/>
      <c r="Q4" s="6"/>
    </row>
    <row r="5" spans="1:16" ht="15">
      <c r="A5" t="s">
        <v>480</v>
      </c>
      <c r="C5" s="17" t="s">
        <v>62</v>
      </c>
      <c r="D5" s="17"/>
      <c r="G5" s="17" t="s">
        <v>62</v>
      </c>
      <c r="H5" s="17"/>
      <c r="K5" s="22">
        <v>354922</v>
      </c>
      <c r="L5" s="22"/>
      <c r="O5" s="22">
        <v>354922</v>
      </c>
      <c r="P5" s="22"/>
    </row>
    <row r="6" spans="1:16" ht="15">
      <c r="A6" t="s">
        <v>76</v>
      </c>
      <c r="D6" s="10" t="s">
        <v>40</v>
      </c>
      <c r="H6" s="10" t="s">
        <v>40</v>
      </c>
      <c r="L6" s="16">
        <v>158815</v>
      </c>
      <c r="P6" s="16">
        <v>158815</v>
      </c>
    </row>
    <row r="7" spans="1:16" ht="15">
      <c r="A7" t="s">
        <v>77</v>
      </c>
      <c r="D7" s="10" t="s">
        <v>40</v>
      </c>
      <c r="H7" s="10" t="s">
        <v>40</v>
      </c>
      <c r="L7" s="16">
        <v>36064</v>
      </c>
      <c r="P7" s="16">
        <v>36064</v>
      </c>
    </row>
    <row r="8" spans="1:16" ht="15">
      <c r="A8" t="s">
        <v>78</v>
      </c>
      <c r="D8" s="16">
        <v>357</v>
      </c>
      <c r="H8" s="10" t="s">
        <v>40</v>
      </c>
      <c r="L8" s="16">
        <v>165762</v>
      </c>
      <c r="P8" s="16">
        <v>166119</v>
      </c>
    </row>
    <row r="9" spans="1:16" ht="15">
      <c r="A9" t="s">
        <v>79</v>
      </c>
      <c r="D9" s="10" t="s">
        <v>40</v>
      </c>
      <c r="H9" s="10" t="s">
        <v>40</v>
      </c>
      <c r="L9" s="16">
        <v>3204</v>
      </c>
      <c r="P9" s="16">
        <v>3204</v>
      </c>
    </row>
    <row r="10" spans="1:16" ht="15">
      <c r="A10" t="s">
        <v>19</v>
      </c>
      <c r="C10" s="22">
        <v>357</v>
      </c>
      <c r="D10" s="22"/>
      <c r="G10" s="17" t="s">
        <v>62</v>
      </c>
      <c r="H10" s="17"/>
      <c r="K10" s="22">
        <v>718767</v>
      </c>
      <c r="L10" s="22"/>
      <c r="O10" s="22">
        <v>719124</v>
      </c>
      <c r="P10" s="22"/>
    </row>
  </sheetData>
  <sheetProtection selectLockedCells="1" selectUnlockedCells="1"/>
  <mergeCells count="13">
    <mergeCell ref="C3:P3"/>
    <mergeCell ref="C4:D4"/>
    <mergeCell ref="G4:H4"/>
    <mergeCell ref="K4:L4"/>
    <mergeCell ref="O4:P4"/>
    <mergeCell ref="C5:D5"/>
    <mergeCell ref="G5:H5"/>
    <mergeCell ref="K5:L5"/>
    <mergeCell ref="O5:P5"/>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5" t="s">
        <v>82</v>
      </c>
      <c r="D3" s="5"/>
      <c r="E3" s="5"/>
      <c r="F3" s="5"/>
      <c r="G3" s="5"/>
      <c r="H3" s="5"/>
      <c r="I3" s="5"/>
      <c r="J3" s="5"/>
      <c r="K3" s="5"/>
      <c r="L3" s="5"/>
      <c r="M3" s="5"/>
      <c r="N3" s="5"/>
      <c r="O3" s="5"/>
      <c r="P3" s="5"/>
      <c r="Q3" s="6"/>
    </row>
    <row r="4" spans="3:17" ht="15">
      <c r="C4" s="5" t="s">
        <v>909</v>
      </c>
      <c r="D4" s="5"/>
      <c r="E4" s="6"/>
      <c r="G4" s="5" t="s">
        <v>910</v>
      </c>
      <c r="H4" s="5"/>
      <c r="I4" s="6"/>
      <c r="K4" s="5" t="s">
        <v>911</v>
      </c>
      <c r="L4" s="5"/>
      <c r="M4" s="6"/>
      <c r="O4" s="5" t="s">
        <v>19</v>
      </c>
      <c r="P4" s="5"/>
      <c r="Q4" s="6"/>
    </row>
    <row r="5" spans="1:16" ht="15">
      <c r="A5" t="s">
        <v>480</v>
      </c>
      <c r="C5" s="17" t="s">
        <v>62</v>
      </c>
      <c r="D5" s="17"/>
      <c r="G5" s="17" t="s">
        <v>62</v>
      </c>
      <c r="H5" s="17"/>
      <c r="K5" s="22">
        <v>187353</v>
      </c>
      <c r="L5" s="22"/>
      <c r="O5" s="22">
        <v>187353</v>
      </c>
      <c r="P5" s="22"/>
    </row>
    <row r="6" spans="1:16" ht="15">
      <c r="A6" t="s">
        <v>76</v>
      </c>
      <c r="D6" s="10" t="s">
        <v>40</v>
      </c>
      <c r="H6" s="10" t="s">
        <v>40</v>
      </c>
      <c r="L6" s="16">
        <v>332154</v>
      </c>
      <c r="P6" s="16">
        <v>332154</v>
      </c>
    </row>
    <row r="7" spans="1:16" ht="15">
      <c r="A7" t="s">
        <v>77</v>
      </c>
      <c r="D7" s="10" t="s">
        <v>40</v>
      </c>
      <c r="H7" s="10" t="s">
        <v>40</v>
      </c>
      <c r="L7" s="16">
        <v>107911</v>
      </c>
      <c r="P7" s="16">
        <v>107911</v>
      </c>
    </row>
    <row r="8" spans="1:16" ht="15">
      <c r="A8" t="s">
        <v>78</v>
      </c>
      <c r="D8" s="10" t="s">
        <v>40</v>
      </c>
      <c r="H8" s="10" t="s">
        <v>40</v>
      </c>
      <c r="L8" s="16">
        <v>112836</v>
      </c>
      <c r="P8" s="16">
        <v>112836</v>
      </c>
    </row>
    <row r="9" spans="1:16" ht="15">
      <c r="A9" t="s">
        <v>79</v>
      </c>
      <c r="D9" s="10" t="s">
        <v>40</v>
      </c>
      <c r="H9" s="10" t="s">
        <v>40</v>
      </c>
      <c r="L9" s="16">
        <v>2615</v>
      </c>
      <c r="P9" s="16">
        <v>2615</v>
      </c>
    </row>
    <row r="10" spans="1:16" ht="15">
      <c r="A10" t="s">
        <v>19</v>
      </c>
      <c r="C10" s="17" t="s">
        <v>62</v>
      </c>
      <c r="D10" s="17"/>
      <c r="G10" s="17" t="s">
        <v>62</v>
      </c>
      <c r="H10" s="17"/>
      <c r="K10" s="22">
        <v>742869</v>
      </c>
      <c r="L10" s="22"/>
      <c r="O10" s="22">
        <v>742869</v>
      </c>
      <c r="P10" s="22"/>
    </row>
  </sheetData>
  <sheetProtection selectLockedCells="1" selectUnlockedCells="1"/>
  <mergeCells count="13">
    <mergeCell ref="C3:P3"/>
    <mergeCell ref="C4:D4"/>
    <mergeCell ref="G4:H4"/>
    <mergeCell ref="K4:L4"/>
    <mergeCell ref="O4:P4"/>
    <mergeCell ref="C5:D5"/>
    <mergeCell ref="G5:H5"/>
    <mergeCell ref="K5:L5"/>
    <mergeCell ref="O5:P5"/>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Y25"/>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2:25" ht="15">
      <c r="B3" s="6"/>
      <c r="C3" s="5" t="s">
        <v>912</v>
      </c>
      <c r="D3" s="5"/>
      <c r="E3" s="6"/>
      <c r="F3" s="6"/>
      <c r="G3" s="5" t="s">
        <v>913</v>
      </c>
      <c r="H3" s="5"/>
      <c r="I3" s="6"/>
      <c r="J3" s="6"/>
      <c r="K3" s="5" t="s">
        <v>914</v>
      </c>
      <c r="L3" s="5"/>
      <c r="M3" s="6"/>
      <c r="N3" s="6"/>
      <c r="O3" s="20"/>
      <c r="P3" s="20"/>
      <c r="Q3" s="6"/>
      <c r="R3" s="6"/>
      <c r="S3" s="20"/>
      <c r="T3" s="20"/>
      <c r="U3" s="6"/>
      <c r="V3" s="6"/>
      <c r="W3" s="20"/>
      <c r="X3" s="20"/>
      <c r="Y3" s="6"/>
    </row>
    <row r="4" spans="2:25" ht="15">
      <c r="B4" s="6"/>
      <c r="C4" s="5" t="s">
        <v>915</v>
      </c>
      <c r="D4" s="5"/>
      <c r="E4" s="6"/>
      <c r="F4" s="6"/>
      <c r="G4" s="5" t="s">
        <v>915</v>
      </c>
      <c r="H4" s="5"/>
      <c r="I4" s="6"/>
      <c r="J4" s="6"/>
      <c r="K4" s="5" t="s">
        <v>915</v>
      </c>
      <c r="L4" s="5"/>
      <c r="M4" s="6"/>
      <c r="N4" s="6"/>
      <c r="O4" s="5" t="s">
        <v>78</v>
      </c>
      <c r="P4" s="5"/>
      <c r="Q4" s="6"/>
      <c r="R4" s="6"/>
      <c r="S4" s="5" t="s">
        <v>79</v>
      </c>
      <c r="T4" s="5"/>
      <c r="U4" s="6"/>
      <c r="V4" s="6"/>
      <c r="W4" s="5" t="s">
        <v>19</v>
      </c>
      <c r="X4" s="5"/>
      <c r="Y4" s="6"/>
    </row>
    <row r="5" spans="1:24" ht="15">
      <c r="A5" s="11" t="s">
        <v>916</v>
      </c>
      <c r="C5" s="22">
        <v>108327</v>
      </c>
      <c r="D5" s="22"/>
      <c r="G5" s="22">
        <v>383077</v>
      </c>
      <c r="H5" s="22"/>
      <c r="K5" s="22">
        <v>140843</v>
      </c>
      <c r="L5" s="22"/>
      <c r="O5" s="22">
        <v>126564</v>
      </c>
      <c r="P5" s="22"/>
      <c r="S5" s="22">
        <v>8108</v>
      </c>
      <c r="T5" s="22"/>
      <c r="W5" s="22">
        <v>766919</v>
      </c>
      <c r="X5" s="22"/>
    </row>
    <row r="6" spans="1:24" ht="15">
      <c r="A6" t="s">
        <v>917</v>
      </c>
      <c r="D6" s="18">
        <v>-3</v>
      </c>
      <c r="H6" s="18">
        <v>-35227</v>
      </c>
      <c r="L6" s="10" t="s">
        <v>109</v>
      </c>
      <c r="P6" s="16">
        <v>32392</v>
      </c>
      <c r="T6" s="16">
        <v>1870</v>
      </c>
      <c r="X6" s="18">
        <v>-968</v>
      </c>
    </row>
    <row r="7" spans="1:24" ht="39.75" customHeight="1">
      <c r="A7" s="27" t="s">
        <v>918</v>
      </c>
      <c r="D7" s="16">
        <v>2159</v>
      </c>
      <c r="H7" s="18">
        <v>-674</v>
      </c>
      <c r="L7" s="16">
        <v>395</v>
      </c>
      <c r="P7" s="18">
        <v>-5595</v>
      </c>
      <c r="T7" s="18">
        <v>-2863</v>
      </c>
      <c r="X7" s="18">
        <v>-6578</v>
      </c>
    </row>
    <row r="8" spans="1:24" ht="15">
      <c r="A8" t="s">
        <v>265</v>
      </c>
      <c r="D8" s="16">
        <v>109901</v>
      </c>
      <c r="H8" s="16">
        <v>54900</v>
      </c>
      <c r="L8" s="16">
        <v>14500</v>
      </c>
      <c r="P8" s="16">
        <v>10695</v>
      </c>
      <c r="T8" s="10" t="s">
        <v>109</v>
      </c>
      <c r="X8" s="16">
        <v>189996</v>
      </c>
    </row>
    <row r="9" spans="1:24" ht="15">
      <c r="A9" t="s">
        <v>266</v>
      </c>
      <c r="D9" s="18">
        <v>-32260</v>
      </c>
      <c r="H9" s="18">
        <v>-74465</v>
      </c>
      <c r="L9" s="18">
        <v>-48326</v>
      </c>
      <c r="P9" s="18">
        <v>-51223</v>
      </c>
      <c r="T9" s="18">
        <v>-4500</v>
      </c>
      <c r="X9" s="18">
        <v>-210774</v>
      </c>
    </row>
    <row r="10" spans="1:24" ht="15">
      <c r="A10" t="s">
        <v>262</v>
      </c>
      <c r="D10" s="16">
        <v>148</v>
      </c>
      <c r="H10" s="16">
        <v>4088</v>
      </c>
      <c r="L10" s="16">
        <v>424</v>
      </c>
      <c r="P10" s="10" t="s">
        <v>109</v>
      </c>
      <c r="T10" s="10" t="s">
        <v>109</v>
      </c>
      <c r="X10" s="16">
        <v>4660</v>
      </c>
    </row>
    <row r="11" spans="1:24" ht="15">
      <c r="A11" t="s">
        <v>267</v>
      </c>
      <c r="D11" s="18">
        <v>-1489</v>
      </c>
      <c r="H11" s="18">
        <v>-278</v>
      </c>
      <c r="L11" s="18">
        <v>-260</v>
      </c>
      <c r="P11" s="10" t="s">
        <v>109</v>
      </c>
      <c r="T11" s="10" t="s">
        <v>109</v>
      </c>
      <c r="X11" s="18">
        <v>-2027</v>
      </c>
    </row>
    <row r="12" spans="1:24" ht="15">
      <c r="A12" t="s">
        <v>264</v>
      </c>
      <c r="D12" s="16">
        <v>498</v>
      </c>
      <c r="H12" s="16">
        <v>508</v>
      </c>
      <c r="L12" s="16">
        <v>335</v>
      </c>
      <c r="P12" s="16">
        <v>3</v>
      </c>
      <c r="T12" s="10" t="s">
        <v>109</v>
      </c>
      <c r="X12" s="16">
        <v>1344</v>
      </c>
    </row>
    <row r="13" spans="1:24" ht="15">
      <c r="A13" t="s">
        <v>263</v>
      </c>
      <c r="D13" s="16">
        <v>72</v>
      </c>
      <c r="H13" s="16">
        <v>225</v>
      </c>
      <c r="L13" s="10" t="s">
        <v>109</v>
      </c>
      <c r="P13" s="10" t="s">
        <v>109</v>
      </c>
      <c r="T13" s="10" t="s">
        <v>109</v>
      </c>
      <c r="X13" s="16">
        <v>297</v>
      </c>
    </row>
    <row r="14" spans="1:24" ht="15">
      <c r="A14" t="s">
        <v>919</v>
      </c>
      <c r="D14" s="10" t="s">
        <v>109</v>
      </c>
      <c r="H14" s="10" t="s">
        <v>109</v>
      </c>
      <c r="L14" s="10" t="s">
        <v>109</v>
      </c>
      <c r="P14" s="10" t="s">
        <v>109</v>
      </c>
      <c r="T14" s="10" t="s">
        <v>109</v>
      </c>
      <c r="X14" s="10" t="s">
        <v>109</v>
      </c>
    </row>
    <row r="15" spans="1:24" ht="15">
      <c r="A15" s="11" t="s">
        <v>920</v>
      </c>
      <c r="C15" s="22">
        <v>187353</v>
      </c>
      <c r="D15" s="22"/>
      <c r="G15" s="22">
        <v>332154</v>
      </c>
      <c r="H15" s="22"/>
      <c r="K15" s="22">
        <v>107911</v>
      </c>
      <c r="L15" s="22"/>
      <c r="O15" s="22">
        <v>112836</v>
      </c>
      <c r="P15" s="22"/>
      <c r="S15" s="22">
        <v>2615</v>
      </c>
      <c r="T15" s="22"/>
      <c r="W15" s="22">
        <v>742869</v>
      </c>
      <c r="X15" s="22"/>
    </row>
    <row r="16" spans="1:24" ht="15">
      <c r="A16" t="s">
        <v>917</v>
      </c>
      <c r="D16" s="10" t="s">
        <v>109</v>
      </c>
      <c r="H16" s="10" t="s">
        <v>109</v>
      </c>
      <c r="L16" s="10" t="s">
        <v>109</v>
      </c>
      <c r="P16" s="16">
        <v>55779</v>
      </c>
      <c r="T16" s="16">
        <v>29</v>
      </c>
      <c r="X16" s="16">
        <v>55808</v>
      </c>
    </row>
    <row r="17" spans="1:24" ht="39.75" customHeight="1">
      <c r="A17" s="27" t="s">
        <v>918</v>
      </c>
      <c r="D17" s="18">
        <v>-1152</v>
      </c>
      <c r="H17" s="16">
        <v>35</v>
      </c>
      <c r="L17" s="18">
        <v>-499</v>
      </c>
      <c r="P17" s="16">
        <v>42652</v>
      </c>
      <c r="T17" s="16">
        <v>460</v>
      </c>
      <c r="X17" s="16">
        <v>41496</v>
      </c>
    </row>
    <row r="18" spans="1:24" ht="15">
      <c r="A18" t="s">
        <v>265</v>
      </c>
      <c r="D18" s="16">
        <v>244596</v>
      </c>
      <c r="H18" s="16">
        <v>72181</v>
      </c>
      <c r="L18" s="16">
        <v>16500</v>
      </c>
      <c r="P18" s="16">
        <v>13331</v>
      </c>
      <c r="T18" s="16">
        <v>129</v>
      </c>
      <c r="X18" s="16">
        <v>346737</v>
      </c>
    </row>
    <row r="19" spans="1:24" ht="15">
      <c r="A19" t="s">
        <v>266</v>
      </c>
      <c r="D19" s="18">
        <v>-75124</v>
      </c>
      <c r="H19" s="18">
        <v>-250662</v>
      </c>
      <c r="L19" s="18">
        <v>-88384</v>
      </c>
      <c r="P19" s="18">
        <v>-58583</v>
      </c>
      <c r="T19" s="18">
        <v>-29</v>
      </c>
      <c r="X19" s="18">
        <v>-472782</v>
      </c>
    </row>
    <row r="20" spans="1:24" ht="15">
      <c r="A20" t="s">
        <v>262</v>
      </c>
      <c r="D20" s="16">
        <v>292</v>
      </c>
      <c r="H20" s="16">
        <v>3911</v>
      </c>
      <c r="L20" s="16">
        <v>92</v>
      </c>
      <c r="P20" s="16">
        <v>104</v>
      </c>
      <c r="T20" s="10" t="s">
        <v>109</v>
      </c>
      <c r="X20" s="16">
        <v>4399</v>
      </c>
    </row>
    <row r="21" spans="1:24" ht="15">
      <c r="A21" t="s">
        <v>267</v>
      </c>
      <c r="D21" s="18">
        <v>-2322</v>
      </c>
      <c r="H21" s="18">
        <v>-213</v>
      </c>
      <c r="L21" s="18">
        <v>-135</v>
      </c>
      <c r="P21" s="10" t="s">
        <v>109</v>
      </c>
      <c r="T21" s="10" t="s">
        <v>109</v>
      </c>
      <c r="X21" s="18">
        <v>-2670</v>
      </c>
    </row>
    <row r="22" spans="1:24" ht="15">
      <c r="A22" t="s">
        <v>264</v>
      </c>
      <c r="D22" s="16">
        <v>1279</v>
      </c>
      <c r="H22" s="16">
        <v>654</v>
      </c>
      <c r="L22" s="16">
        <v>579</v>
      </c>
      <c r="P22" s="10" t="s">
        <v>109</v>
      </c>
      <c r="T22" s="10" t="s">
        <v>109</v>
      </c>
      <c r="X22" s="16">
        <v>2512</v>
      </c>
    </row>
    <row r="23" spans="1:24" ht="15">
      <c r="A23" t="s">
        <v>263</v>
      </c>
      <c r="D23" s="10" t="s">
        <v>109</v>
      </c>
      <c r="H23" s="16">
        <v>755</v>
      </c>
      <c r="L23" s="10" t="s">
        <v>109</v>
      </c>
      <c r="P23" s="10" t="s">
        <v>109</v>
      </c>
      <c r="T23" s="10" t="s">
        <v>109</v>
      </c>
      <c r="X23" s="16">
        <v>755</v>
      </c>
    </row>
    <row r="24" spans="1:24" ht="15">
      <c r="A24" t="s">
        <v>921</v>
      </c>
      <c r="D24" s="10" t="s">
        <v>109</v>
      </c>
      <c r="H24" s="10" t="s">
        <v>109</v>
      </c>
      <c r="L24" s="10" t="s">
        <v>109</v>
      </c>
      <c r="P24" s="18">
        <v>-357</v>
      </c>
      <c r="T24" s="10" t="s">
        <v>109</v>
      </c>
      <c r="X24" s="18">
        <v>-357</v>
      </c>
    </row>
    <row r="25" spans="1:24" ht="15">
      <c r="A25" s="11" t="s">
        <v>922</v>
      </c>
      <c r="C25" s="22">
        <v>354922</v>
      </c>
      <c r="D25" s="22"/>
      <c r="G25" s="22">
        <v>158815</v>
      </c>
      <c r="H25" s="22"/>
      <c r="K25" s="22">
        <v>36064</v>
      </c>
      <c r="L25" s="22"/>
      <c r="O25" s="22">
        <v>165762</v>
      </c>
      <c r="P25" s="22"/>
      <c r="S25" s="22">
        <v>3204</v>
      </c>
      <c r="T25" s="22"/>
      <c r="W25" s="22">
        <v>718767</v>
      </c>
      <c r="X25" s="22"/>
    </row>
  </sheetData>
  <sheetProtection selectLockedCells="1" selectUnlockedCells="1"/>
  <mergeCells count="30">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15:D15"/>
    <mergeCell ref="G15:H15"/>
    <mergeCell ref="K15:L15"/>
    <mergeCell ref="O15:P15"/>
    <mergeCell ref="S15:T15"/>
    <mergeCell ref="W15:X15"/>
    <mergeCell ref="C25:D25"/>
    <mergeCell ref="G25:H25"/>
    <mergeCell ref="K25:L25"/>
    <mergeCell ref="O25:P25"/>
    <mergeCell ref="S25:T25"/>
    <mergeCell ref="W25:X2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AK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7109375" style="0" customWidth="1"/>
    <col min="11" max="12" width="8.7109375" style="0" customWidth="1"/>
    <col min="13" max="13" width="10.7109375" style="0" customWidth="1"/>
    <col min="14" max="16" width="8.7109375" style="0" customWidth="1"/>
    <col min="17" max="17" width="10.7109375" style="0" customWidth="1"/>
    <col min="18" max="18" width="8.7109375" style="0" customWidth="1"/>
    <col min="19" max="19" width="1.7109375" style="0" customWidth="1"/>
    <col min="20"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30" width="8.7109375" style="0" customWidth="1"/>
    <col min="31" max="31" width="10.7109375" style="0" customWidth="1"/>
    <col min="32" max="34" width="8.7109375" style="0" customWidth="1"/>
    <col min="35" max="35" width="10.7109375" style="0" customWidth="1"/>
    <col min="36" max="36" width="8.7109375" style="0" customWidth="1"/>
    <col min="37" max="37" width="1.7109375" style="0" customWidth="1"/>
    <col min="38" max="16384" width="8.7109375" style="0" customWidth="1"/>
  </cols>
  <sheetData>
    <row r="3" spans="3:36" ht="15">
      <c r="C3" s="5" t="s">
        <v>8</v>
      </c>
      <c r="D3" s="5"/>
      <c r="E3" s="5"/>
      <c r="F3" s="5"/>
      <c r="G3" s="5"/>
      <c r="H3" s="5"/>
      <c r="I3" s="5"/>
      <c r="J3" s="5"/>
      <c r="K3" s="5"/>
      <c r="L3" s="5"/>
      <c r="M3" s="5"/>
      <c r="N3" s="5"/>
      <c r="O3" s="5"/>
      <c r="P3" s="5"/>
      <c r="Q3" s="5"/>
      <c r="R3" s="6"/>
      <c r="U3" s="5" t="s">
        <v>9</v>
      </c>
      <c r="V3" s="5"/>
      <c r="W3" s="5"/>
      <c r="X3" s="5"/>
      <c r="Y3" s="5"/>
      <c r="Z3" s="5"/>
      <c r="AA3" s="5"/>
      <c r="AB3" s="5"/>
      <c r="AC3" s="5"/>
      <c r="AD3" s="5"/>
      <c r="AE3" s="5"/>
      <c r="AF3" s="5"/>
      <c r="AG3" s="5"/>
      <c r="AH3" s="5"/>
      <c r="AI3" s="5"/>
      <c r="AJ3" s="6"/>
    </row>
    <row r="4" spans="3:36" ht="15">
      <c r="C4" s="5" t="s">
        <v>10</v>
      </c>
      <c r="D4" s="5"/>
      <c r="E4" s="5"/>
      <c r="F4" s="5"/>
      <c r="G4" s="5"/>
      <c r="H4" s="5"/>
      <c r="I4" s="6"/>
      <c r="L4" s="5" t="s">
        <v>10</v>
      </c>
      <c r="M4" s="5"/>
      <c r="N4" s="5"/>
      <c r="O4" s="5"/>
      <c r="P4" s="5"/>
      <c r="Q4" s="5"/>
      <c r="R4" s="6"/>
      <c r="T4" s="6"/>
      <c r="U4" s="5" t="s">
        <v>10</v>
      </c>
      <c r="V4" s="5"/>
      <c r="W4" s="5"/>
      <c r="X4" s="5"/>
      <c r="Y4" s="5"/>
      <c r="Z4" s="5"/>
      <c r="AA4" s="6"/>
      <c r="AD4" s="5" t="s">
        <v>10</v>
      </c>
      <c r="AE4" s="5"/>
      <c r="AF4" s="5"/>
      <c r="AG4" s="5"/>
      <c r="AH4" s="5"/>
      <c r="AI4" s="5"/>
      <c r="AJ4" s="6"/>
    </row>
    <row r="5" spans="1:36" ht="15">
      <c r="A5" s="11" t="s">
        <v>43</v>
      </c>
      <c r="C5" s="5" t="s">
        <v>11</v>
      </c>
      <c r="D5" s="5"/>
      <c r="E5" s="5"/>
      <c r="F5" s="5"/>
      <c r="G5" s="5"/>
      <c r="H5" s="5"/>
      <c r="I5" s="6"/>
      <c r="L5" s="5" t="s">
        <v>12</v>
      </c>
      <c r="M5" s="5"/>
      <c r="N5" s="5"/>
      <c r="O5" s="5"/>
      <c r="P5" s="5"/>
      <c r="Q5" s="5"/>
      <c r="R5" s="6"/>
      <c r="T5" s="6"/>
      <c r="U5" s="5" t="s">
        <v>11</v>
      </c>
      <c r="V5" s="5"/>
      <c r="W5" s="5"/>
      <c r="X5" s="5"/>
      <c r="Y5" s="5"/>
      <c r="Z5" s="5"/>
      <c r="AA5" s="6"/>
      <c r="AD5" s="5" t="s">
        <v>12</v>
      </c>
      <c r="AE5" s="5"/>
      <c r="AF5" s="5"/>
      <c r="AG5" s="5"/>
      <c r="AH5" s="5"/>
      <c r="AI5" s="5"/>
      <c r="AJ5" s="6"/>
    </row>
    <row r="6" spans="1:37" ht="15">
      <c r="A6" s="12">
        <v>1</v>
      </c>
      <c r="C6" s="7">
        <v>119.8</v>
      </c>
      <c r="D6" s="7"/>
      <c r="H6" s="8">
        <v>16.7</v>
      </c>
      <c r="J6" t="s">
        <v>14</v>
      </c>
      <c r="L6" s="7">
        <v>109.3</v>
      </c>
      <c r="M6" s="7"/>
      <c r="Q6" s="8">
        <v>14.7</v>
      </c>
      <c r="S6" t="s">
        <v>14</v>
      </c>
      <c r="U6" s="7">
        <v>19.1</v>
      </c>
      <c r="V6" s="7"/>
      <c r="Z6" s="8">
        <v>3.1</v>
      </c>
      <c r="AB6" t="s">
        <v>14</v>
      </c>
      <c r="AD6" s="7">
        <v>38.7</v>
      </c>
      <c r="AE6" s="7"/>
      <c r="AI6" s="8">
        <v>5.6</v>
      </c>
      <c r="AK6" t="s">
        <v>14</v>
      </c>
    </row>
    <row r="7" spans="1:35" ht="15">
      <c r="A7" s="12">
        <v>2</v>
      </c>
      <c r="D7" s="8">
        <v>566.7</v>
      </c>
      <c r="H7" s="8">
        <v>78.8</v>
      </c>
      <c r="M7" s="8">
        <v>544.4</v>
      </c>
      <c r="Q7" s="8">
        <v>73.3</v>
      </c>
      <c r="V7" s="8">
        <v>556.1</v>
      </c>
      <c r="Z7" s="8">
        <v>89.4</v>
      </c>
      <c r="AE7" s="8">
        <v>537.6</v>
      </c>
      <c r="AI7" s="8">
        <v>78.3</v>
      </c>
    </row>
    <row r="8" spans="1:35" ht="15">
      <c r="A8" s="12">
        <v>3</v>
      </c>
      <c r="D8" s="8">
        <v>31.7</v>
      </c>
      <c r="H8" s="8">
        <v>4.4</v>
      </c>
      <c r="M8" s="8">
        <v>80.1</v>
      </c>
      <c r="Q8" s="8">
        <v>10.8</v>
      </c>
      <c r="V8" s="8">
        <v>40.4</v>
      </c>
      <c r="Z8" s="8">
        <v>6.5</v>
      </c>
      <c r="AE8" s="8">
        <v>87.5</v>
      </c>
      <c r="AI8" s="8">
        <v>12.7</v>
      </c>
    </row>
    <row r="9" spans="1:35" ht="15">
      <c r="A9" s="12">
        <v>4</v>
      </c>
      <c r="D9" s="8">
        <v>0.9</v>
      </c>
      <c r="H9" s="8">
        <v>0.1</v>
      </c>
      <c r="M9" s="8">
        <v>9</v>
      </c>
      <c r="Q9" s="8">
        <v>1.2</v>
      </c>
      <c r="V9" s="8">
        <v>3</v>
      </c>
      <c r="Z9" s="8">
        <v>0.5</v>
      </c>
      <c r="AE9" s="8">
        <v>13.7</v>
      </c>
      <c r="AI9" s="8">
        <v>2</v>
      </c>
    </row>
    <row r="10" spans="1:35" ht="15">
      <c r="A10" s="12">
        <v>5</v>
      </c>
      <c r="D10" s="10" t="s">
        <v>40</v>
      </c>
      <c r="H10" s="10" t="s">
        <v>40</v>
      </c>
      <c r="M10" s="8">
        <v>0.1</v>
      </c>
      <c r="Q10" s="10" t="s">
        <v>40</v>
      </c>
      <c r="V10" s="8">
        <v>3.2</v>
      </c>
      <c r="Z10" s="8">
        <v>0.5</v>
      </c>
      <c r="AE10" s="8">
        <v>9.5</v>
      </c>
      <c r="AI10" s="8">
        <v>1.4</v>
      </c>
    </row>
    <row r="11" spans="1:37" ht="15">
      <c r="A11" t="s">
        <v>19</v>
      </c>
      <c r="C11" s="7">
        <v>719.1</v>
      </c>
      <c r="D11" s="7"/>
      <c r="H11" s="8">
        <v>100</v>
      </c>
      <c r="J11" t="s">
        <v>14</v>
      </c>
      <c r="L11" s="7">
        <v>742.9</v>
      </c>
      <c r="M11" s="7"/>
      <c r="Q11" s="8">
        <v>100</v>
      </c>
      <c r="S11" t="s">
        <v>14</v>
      </c>
      <c r="U11" s="7">
        <v>621.8</v>
      </c>
      <c r="V11" s="7"/>
      <c r="Z11" s="8">
        <v>100</v>
      </c>
      <c r="AB11" t="s">
        <v>14</v>
      </c>
      <c r="AD11" s="7">
        <v>687</v>
      </c>
      <c r="AE11" s="7"/>
      <c r="AI11" s="8">
        <v>100</v>
      </c>
      <c r="AK11" t="s">
        <v>14</v>
      </c>
    </row>
  </sheetData>
  <sheetProtection selectLockedCells="1" selectUnlockedCells="1"/>
  <mergeCells count="18">
    <mergeCell ref="C3:Q3"/>
    <mergeCell ref="U3:AI3"/>
    <mergeCell ref="C4:H4"/>
    <mergeCell ref="L4:Q4"/>
    <mergeCell ref="U4:Z4"/>
    <mergeCell ref="AD4:AI4"/>
    <mergeCell ref="C5:H5"/>
    <mergeCell ref="L5:Q5"/>
    <mergeCell ref="U5:Z5"/>
    <mergeCell ref="AD5:AI5"/>
    <mergeCell ref="C6:D6"/>
    <mergeCell ref="L6:M6"/>
    <mergeCell ref="U6:V6"/>
    <mergeCell ref="AD6:AE6"/>
    <mergeCell ref="C11:D11"/>
    <mergeCell ref="L11:M11"/>
    <mergeCell ref="U11:V11"/>
    <mergeCell ref="AD11:AE1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K2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32.7109375" style="0" customWidth="1"/>
    <col min="10" max="10" width="8.7109375" style="0" customWidth="1"/>
    <col min="11" max="11" width="22.7109375" style="0" customWidth="1"/>
    <col min="12" max="16384" width="8.7109375" style="0" customWidth="1"/>
  </cols>
  <sheetData>
    <row r="3" spans="2:11" ht="15">
      <c r="B3" s="6"/>
      <c r="C3" s="5" t="s">
        <v>923</v>
      </c>
      <c r="D3" s="5"/>
      <c r="E3" s="6"/>
      <c r="F3" s="6"/>
      <c r="G3" s="2" t="s">
        <v>924</v>
      </c>
      <c r="H3" s="6"/>
      <c r="I3" s="2" t="s">
        <v>925</v>
      </c>
      <c r="J3" s="6"/>
      <c r="K3" s="2" t="s">
        <v>926</v>
      </c>
    </row>
    <row r="4" spans="2:11" ht="15">
      <c r="B4" s="6"/>
      <c r="C4" s="5" t="s">
        <v>81</v>
      </c>
      <c r="D4" s="5"/>
      <c r="E4" s="6"/>
      <c r="F4" s="6"/>
      <c r="G4" s="2" t="s">
        <v>927</v>
      </c>
      <c r="H4" s="6"/>
      <c r="I4" s="2" t="s">
        <v>928</v>
      </c>
      <c r="J4" s="6"/>
      <c r="K4" s="2" t="s">
        <v>929</v>
      </c>
    </row>
    <row r="5" spans="1:4" ht="15">
      <c r="A5" s="11" t="s">
        <v>930</v>
      </c>
      <c r="C5" s="3"/>
      <c r="D5" s="3"/>
    </row>
    <row r="6" spans="1:11" ht="15">
      <c r="A6" t="s">
        <v>480</v>
      </c>
      <c r="C6" s="22">
        <v>335022</v>
      </c>
      <c r="D6" s="22"/>
      <c r="G6" t="s">
        <v>931</v>
      </c>
      <c r="I6" t="s">
        <v>932</v>
      </c>
      <c r="K6" t="s">
        <v>933</v>
      </c>
    </row>
    <row r="7" spans="4:11" ht="15">
      <c r="D7" s="16">
        <v>11000</v>
      </c>
      <c r="G7" t="s">
        <v>934</v>
      </c>
      <c r="I7" t="s">
        <v>935</v>
      </c>
      <c r="K7" t="s">
        <v>936</v>
      </c>
    </row>
    <row r="8" spans="4:11" ht="15">
      <c r="D8" s="16">
        <v>8900</v>
      </c>
      <c r="G8" t="s">
        <v>934</v>
      </c>
      <c r="I8" t="s">
        <v>937</v>
      </c>
      <c r="K8" t="s">
        <v>938</v>
      </c>
    </row>
    <row r="9" spans="3:4" ht="15">
      <c r="C9" s="3"/>
      <c r="D9" s="3"/>
    </row>
    <row r="10" spans="1:11" ht="15">
      <c r="A10" t="s">
        <v>76</v>
      </c>
      <c r="D10" s="16">
        <v>144541</v>
      </c>
      <c r="G10" t="s">
        <v>931</v>
      </c>
      <c r="I10" t="s">
        <v>932</v>
      </c>
      <c r="K10" t="s">
        <v>939</v>
      </c>
    </row>
    <row r="11" spans="4:11" ht="15">
      <c r="D11" s="16">
        <v>14274</v>
      </c>
      <c r="G11" t="s">
        <v>934</v>
      </c>
      <c r="I11" t="s">
        <v>935</v>
      </c>
      <c r="K11" t="s">
        <v>940</v>
      </c>
    </row>
    <row r="12" spans="3:4" ht="15">
      <c r="C12" s="3"/>
      <c r="D12" s="3"/>
    </row>
    <row r="13" spans="1:11" ht="15">
      <c r="A13" t="s">
        <v>77</v>
      </c>
      <c r="D13" s="16">
        <v>36064</v>
      </c>
      <c r="G13" t="s">
        <v>931</v>
      </c>
      <c r="I13" t="s">
        <v>932</v>
      </c>
      <c r="K13" t="s">
        <v>941</v>
      </c>
    </row>
    <row r="14" spans="3:4" ht="15">
      <c r="C14" s="3"/>
      <c r="D14" s="3"/>
    </row>
    <row r="15" spans="1:4" ht="15">
      <c r="A15" s="11" t="s">
        <v>942</v>
      </c>
      <c r="C15" s="3"/>
      <c r="D15" s="3"/>
    </row>
    <row r="16" spans="1:11" ht="15">
      <c r="A16" t="s">
        <v>78</v>
      </c>
      <c r="D16" s="16">
        <v>162681</v>
      </c>
      <c r="G16" t="s">
        <v>934</v>
      </c>
      <c r="I16" t="s">
        <v>943</v>
      </c>
      <c r="K16" t="s">
        <v>944</v>
      </c>
    </row>
    <row r="17" spans="4:11" ht="15">
      <c r="D17" s="16">
        <v>3081</v>
      </c>
      <c r="G17" t="s">
        <v>934</v>
      </c>
      <c r="I17" t="s">
        <v>937</v>
      </c>
      <c r="K17" t="s">
        <v>945</v>
      </c>
    </row>
    <row r="18" spans="3:4" ht="15">
      <c r="C18" s="3"/>
      <c r="D18" s="3"/>
    </row>
    <row r="19" spans="1:11" ht="15">
      <c r="A19" t="s">
        <v>79</v>
      </c>
      <c r="D19" s="16">
        <v>3075</v>
      </c>
      <c r="G19" t="s">
        <v>934</v>
      </c>
      <c r="I19" t="s">
        <v>943</v>
      </c>
      <c r="K19" t="s">
        <v>946</v>
      </c>
    </row>
    <row r="20" spans="4:11" ht="15">
      <c r="D20" s="16">
        <v>129</v>
      </c>
      <c r="G20" t="s">
        <v>934</v>
      </c>
      <c r="I20" t="s">
        <v>937</v>
      </c>
      <c r="K20" t="s">
        <v>938</v>
      </c>
    </row>
  </sheetData>
  <sheetProtection selectLockedCells="1" selectUnlockedCells="1"/>
  <mergeCells count="9">
    <mergeCell ref="C3:D3"/>
    <mergeCell ref="C4:D4"/>
    <mergeCell ref="C5:D5"/>
    <mergeCell ref="C6:D6"/>
    <mergeCell ref="C9:D9"/>
    <mergeCell ref="C12:D12"/>
    <mergeCell ref="C14:D14"/>
    <mergeCell ref="C15:D15"/>
    <mergeCell ref="C18:D1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K2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32.7109375" style="0" customWidth="1"/>
    <col min="10" max="10" width="8.7109375" style="0" customWidth="1"/>
    <col min="11" max="11" width="22.7109375" style="0" customWidth="1"/>
    <col min="12" max="16384" width="8.7109375" style="0" customWidth="1"/>
  </cols>
  <sheetData>
    <row r="3" spans="2:11" ht="15">
      <c r="B3" s="6"/>
      <c r="C3" s="5" t="s">
        <v>923</v>
      </c>
      <c r="D3" s="5"/>
      <c r="E3" s="6"/>
      <c r="F3" s="6"/>
      <c r="G3" s="2" t="s">
        <v>924</v>
      </c>
      <c r="H3" s="6"/>
      <c r="I3" s="2" t="s">
        <v>925</v>
      </c>
      <c r="J3" s="6"/>
      <c r="K3" s="2" t="s">
        <v>926</v>
      </c>
    </row>
    <row r="4" spans="2:11" ht="15">
      <c r="B4" s="6"/>
      <c r="C4" s="5" t="s">
        <v>82</v>
      </c>
      <c r="D4" s="5"/>
      <c r="E4" s="6"/>
      <c r="F4" s="6"/>
      <c r="G4" s="2" t="s">
        <v>927</v>
      </c>
      <c r="H4" s="6"/>
      <c r="I4" s="2" t="s">
        <v>928</v>
      </c>
      <c r="J4" s="6"/>
      <c r="K4" s="2" t="s">
        <v>929</v>
      </c>
    </row>
    <row r="5" spans="1:4" ht="15">
      <c r="A5" s="11" t="s">
        <v>930</v>
      </c>
      <c r="C5" s="3"/>
      <c r="D5" s="3"/>
    </row>
    <row r="6" spans="1:11" ht="15">
      <c r="A6" t="s">
        <v>480</v>
      </c>
      <c r="C6" s="22">
        <v>183238</v>
      </c>
      <c r="D6" s="22"/>
      <c r="G6" t="s">
        <v>931</v>
      </c>
      <c r="I6" t="s">
        <v>932</v>
      </c>
      <c r="K6" t="s">
        <v>947</v>
      </c>
    </row>
    <row r="7" spans="4:11" ht="15">
      <c r="D7" s="16">
        <v>4115</v>
      </c>
      <c r="G7" t="s">
        <v>934</v>
      </c>
      <c r="I7" t="s">
        <v>935</v>
      </c>
      <c r="K7" t="s">
        <v>948</v>
      </c>
    </row>
    <row r="8" spans="3:4" ht="15">
      <c r="C8" s="3"/>
      <c r="D8" s="3"/>
    </row>
    <row r="9" spans="1:11" ht="15">
      <c r="A9" t="s">
        <v>76</v>
      </c>
      <c r="D9" s="16">
        <v>306405</v>
      </c>
      <c r="G9" t="s">
        <v>931</v>
      </c>
      <c r="I9" t="s">
        <v>932</v>
      </c>
      <c r="K9" t="s">
        <v>949</v>
      </c>
    </row>
    <row r="10" spans="4:11" ht="15">
      <c r="D10" s="16">
        <v>5454</v>
      </c>
      <c r="G10" t="s">
        <v>934</v>
      </c>
      <c r="I10" t="s">
        <v>943</v>
      </c>
      <c r="K10" t="s">
        <v>950</v>
      </c>
    </row>
    <row r="11" spans="4:11" ht="15">
      <c r="D11" s="16">
        <v>5123</v>
      </c>
      <c r="G11" t="s">
        <v>934</v>
      </c>
      <c r="I11" t="s">
        <v>937</v>
      </c>
      <c r="K11" t="s">
        <v>951</v>
      </c>
    </row>
    <row r="12" spans="4:11" ht="15">
      <c r="D12" s="16">
        <v>15172</v>
      </c>
      <c r="G12" t="s">
        <v>934</v>
      </c>
      <c r="I12" t="s">
        <v>935</v>
      </c>
      <c r="K12" t="s">
        <v>936</v>
      </c>
    </row>
    <row r="13" spans="3:4" ht="15">
      <c r="C13" s="3"/>
      <c r="D13" s="3"/>
    </row>
    <row r="14" spans="1:11" ht="15">
      <c r="A14" t="s">
        <v>77</v>
      </c>
      <c r="D14" s="16">
        <v>107911</v>
      </c>
      <c r="G14" t="s">
        <v>931</v>
      </c>
      <c r="I14" t="s">
        <v>932</v>
      </c>
      <c r="K14" t="s">
        <v>952</v>
      </c>
    </row>
    <row r="15" spans="3:4" ht="15">
      <c r="C15" s="3"/>
      <c r="D15" s="3"/>
    </row>
    <row r="16" spans="1:4" ht="15">
      <c r="A16" s="11" t="s">
        <v>942</v>
      </c>
      <c r="C16" s="3"/>
      <c r="D16" s="3"/>
    </row>
    <row r="17" spans="1:11" ht="15">
      <c r="A17" t="s">
        <v>78</v>
      </c>
      <c r="D17" s="16">
        <v>110568</v>
      </c>
      <c r="G17" t="s">
        <v>934</v>
      </c>
      <c r="I17" t="s">
        <v>943</v>
      </c>
      <c r="K17" t="s">
        <v>953</v>
      </c>
    </row>
    <row r="18" spans="4:11" ht="15">
      <c r="D18" s="16">
        <v>2268</v>
      </c>
      <c r="G18" t="s">
        <v>934</v>
      </c>
      <c r="I18" t="s">
        <v>937</v>
      </c>
      <c r="K18" t="s">
        <v>951</v>
      </c>
    </row>
    <row r="19" spans="3:4" ht="15">
      <c r="C19" s="3"/>
      <c r="D19" s="3"/>
    </row>
    <row r="20" spans="1:11" ht="15">
      <c r="A20" t="s">
        <v>79</v>
      </c>
      <c r="D20" s="16">
        <v>2615</v>
      </c>
      <c r="G20" t="s">
        <v>934</v>
      </c>
      <c r="I20" t="s">
        <v>943</v>
      </c>
      <c r="K20" t="s">
        <v>954</v>
      </c>
    </row>
  </sheetData>
  <sheetProtection selectLockedCells="1" selectUnlockedCells="1"/>
  <mergeCells count="9">
    <mergeCell ref="C3:D3"/>
    <mergeCell ref="C4:D4"/>
    <mergeCell ref="C5:D5"/>
    <mergeCell ref="C6:D6"/>
    <mergeCell ref="C8:D8"/>
    <mergeCell ref="C13:D13"/>
    <mergeCell ref="C15:D15"/>
    <mergeCell ref="C16:D16"/>
    <mergeCell ref="C19:D1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955</v>
      </c>
      <c r="B2" s="1"/>
      <c r="C2" s="1"/>
      <c r="D2" s="1"/>
      <c r="E2" s="1"/>
      <c r="F2" s="1"/>
    </row>
    <row r="5" spans="2:17" ht="15">
      <c r="B5" s="6"/>
      <c r="C5" s="5" t="s">
        <v>956</v>
      </c>
      <c r="D5" s="5"/>
      <c r="E5" s="5"/>
      <c r="F5" s="5"/>
      <c r="G5" s="5"/>
      <c r="H5" s="5"/>
      <c r="I5" s="6"/>
      <c r="J5" s="6"/>
      <c r="K5" s="5" t="s">
        <v>82</v>
      </c>
      <c r="L5" s="5"/>
      <c r="M5" s="5"/>
      <c r="N5" s="5"/>
      <c r="O5" s="5"/>
      <c r="P5" s="5"/>
      <c r="Q5" s="6"/>
    </row>
    <row r="6" spans="2:17" ht="15">
      <c r="B6" s="6"/>
      <c r="C6" s="5" t="s">
        <v>957</v>
      </c>
      <c r="D6" s="5"/>
      <c r="E6" s="6"/>
      <c r="F6" s="6"/>
      <c r="G6" s="5" t="s">
        <v>8</v>
      </c>
      <c r="H6" s="5"/>
      <c r="I6" s="6"/>
      <c r="J6" s="6"/>
      <c r="K6" s="5" t="s">
        <v>957</v>
      </c>
      <c r="L6" s="5"/>
      <c r="M6" s="6"/>
      <c r="N6" s="6"/>
      <c r="O6" s="5" t="s">
        <v>8</v>
      </c>
      <c r="P6" s="5"/>
      <c r="Q6" s="6"/>
    </row>
    <row r="7" spans="1:16" ht="15">
      <c r="A7" t="s">
        <v>958</v>
      </c>
      <c r="C7" s="22">
        <v>107000</v>
      </c>
      <c r="D7" s="22"/>
      <c r="G7" s="22">
        <v>107000</v>
      </c>
      <c r="H7" s="22"/>
      <c r="K7" s="22">
        <v>147000</v>
      </c>
      <c r="L7" s="22"/>
      <c r="O7" s="22">
        <v>147000</v>
      </c>
      <c r="P7" s="22"/>
    </row>
    <row r="8" spans="1:16" ht="15">
      <c r="A8" t="s">
        <v>959</v>
      </c>
      <c r="D8" s="10" t="s">
        <v>40</v>
      </c>
      <c r="H8" s="10" t="s">
        <v>40</v>
      </c>
      <c r="L8" s="10" t="s">
        <v>40</v>
      </c>
      <c r="P8" s="10" t="s">
        <v>40</v>
      </c>
    </row>
    <row r="9" spans="1:16" ht="15">
      <c r="A9" t="s">
        <v>960</v>
      </c>
      <c r="D9" s="10" t="s">
        <v>40</v>
      </c>
      <c r="H9" s="10" t="s">
        <v>40</v>
      </c>
      <c r="L9" s="16">
        <v>50000</v>
      </c>
      <c r="P9" s="16">
        <v>50620</v>
      </c>
    </row>
    <row r="10" spans="1:16" ht="15">
      <c r="A10" t="s">
        <v>961</v>
      </c>
      <c r="D10" s="10" t="s">
        <v>40</v>
      </c>
      <c r="H10" s="10" t="s">
        <v>40</v>
      </c>
      <c r="L10" s="16">
        <v>69000</v>
      </c>
      <c r="P10" s="16">
        <v>69745</v>
      </c>
    </row>
    <row r="11" spans="1:16" ht="15">
      <c r="A11" t="s">
        <v>962</v>
      </c>
      <c r="D11" s="10" t="s">
        <v>40</v>
      </c>
      <c r="H11" s="10" t="s">
        <v>40</v>
      </c>
      <c r="L11" s="16">
        <v>63250</v>
      </c>
      <c r="P11" s="16">
        <v>64389</v>
      </c>
    </row>
    <row r="12" spans="1:16" ht="15">
      <c r="A12" t="s">
        <v>963</v>
      </c>
      <c r="D12" s="16">
        <v>125000</v>
      </c>
      <c r="H12" s="16">
        <v>125258</v>
      </c>
      <c r="L12" s="16">
        <v>125000</v>
      </c>
      <c r="P12" s="16">
        <v>125000</v>
      </c>
    </row>
    <row r="13" spans="1:16" ht="15">
      <c r="A13" t="s">
        <v>964</v>
      </c>
      <c r="D13" s="16">
        <v>125000</v>
      </c>
      <c r="H13" s="16">
        <v>125171</v>
      </c>
      <c r="L13" s="10" t="s">
        <v>109</v>
      </c>
      <c r="P13" s="10" t="s">
        <v>109</v>
      </c>
    </row>
    <row r="14" spans="1:16" ht="15">
      <c r="A14" t="s">
        <v>19</v>
      </c>
      <c r="C14" s="22">
        <v>357000</v>
      </c>
      <c r="D14" s="22"/>
      <c r="G14" s="22">
        <v>357429</v>
      </c>
      <c r="H14" s="22"/>
      <c r="K14" s="22">
        <v>454250</v>
      </c>
      <c r="L14" s="22"/>
      <c r="O14" s="22">
        <v>456754</v>
      </c>
      <c r="P14" s="22"/>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5" t="s">
        <v>8</v>
      </c>
      <c r="D3" s="5"/>
      <c r="E3" s="5"/>
      <c r="F3" s="5"/>
      <c r="G3" s="5"/>
      <c r="H3" s="5"/>
      <c r="I3" s="6"/>
    </row>
    <row r="4" spans="2:9" ht="15">
      <c r="B4" s="6"/>
      <c r="C4" s="5" t="s">
        <v>10</v>
      </c>
      <c r="D4" s="5"/>
      <c r="E4" s="6"/>
      <c r="G4" s="5" t="s">
        <v>10</v>
      </c>
      <c r="H4" s="5"/>
      <c r="I4" s="6"/>
    </row>
    <row r="5" spans="1:9" ht="15">
      <c r="A5" s="11" t="s">
        <v>965</v>
      </c>
      <c r="B5" s="6"/>
      <c r="C5" s="5" t="s">
        <v>11</v>
      </c>
      <c r="D5" s="5"/>
      <c r="E5" s="6"/>
      <c r="F5" s="6"/>
      <c r="G5" s="5" t="s">
        <v>12</v>
      </c>
      <c r="H5" s="5"/>
      <c r="I5" s="6"/>
    </row>
    <row r="6" spans="1:8" ht="15">
      <c r="A6" t="s">
        <v>909</v>
      </c>
      <c r="C6" s="17" t="s">
        <v>62</v>
      </c>
      <c r="D6" s="17"/>
      <c r="G6" s="22">
        <v>184754</v>
      </c>
      <c r="H6" s="22"/>
    </row>
    <row r="7" spans="1:8" ht="15">
      <c r="A7" t="s">
        <v>910</v>
      </c>
      <c r="D7" s="10" t="s">
        <v>40</v>
      </c>
      <c r="H7" s="10" t="s">
        <v>40</v>
      </c>
    </row>
    <row r="8" spans="1:8" ht="15">
      <c r="A8" t="s">
        <v>911</v>
      </c>
      <c r="D8" s="16">
        <v>357429</v>
      </c>
      <c r="H8" s="16">
        <v>272000</v>
      </c>
    </row>
    <row r="9" spans="1:8" ht="15">
      <c r="A9" t="s">
        <v>19</v>
      </c>
      <c r="C9" s="22">
        <v>357429</v>
      </c>
      <c r="D9" s="22"/>
      <c r="G9" s="22">
        <v>456754</v>
      </c>
      <c r="H9" s="22"/>
    </row>
  </sheetData>
  <sheetProtection selectLockedCells="1" selectUnlockedCells="1"/>
  <mergeCells count="9">
    <mergeCell ref="C3:H3"/>
    <mergeCell ref="C4:D4"/>
    <mergeCell ref="G4:H4"/>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O21"/>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7109375" style="0" customWidth="1"/>
    <col min="9"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966</v>
      </c>
      <c r="B2" s="1"/>
      <c r="C2" s="1"/>
      <c r="D2" s="1"/>
      <c r="E2" s="1"/>
      <c r="F2" s="1"/>
    </row>
    <row r="5" spans="1:15" ht="15">
      <c r="A5" s="2" t="s">
        <v>967</v>
      </c>
      <c r="B5" s="6"/>
      <c r="C5" s="2" t="s">
        <v>303</v>
      </c>
      <c r="D5" s="6"/>
      <c r="E5" s="5" t="s">
        <v>968</v>
      </c>
      <c r="F5" s="5"/>
      <c r="G5" s="6"/>
      <c r="H5" s="6"/>
      <c r="I5" s="5" t="s">
        <v>10</v>
      </c>
      <c r="J5" s="5"/>
      <c r="K5" s="6"/>
      <c r="L5" s="6"/>
      <c r="M5" s="5" t="s">
        <v>10</v>
      </c>
      <c r="N5" s="5"/>
      <c r="O5" s="6"/>
    </row>
    <row r="6" spans="1:15" ht="15">
      <c r="A6" s="2" t="s">
        <v>969</v>
      </c>
      <c r="B6" s="6"/>
      <c r="C6" s="2" t="s">
        <v>970</v>
      </c>
      <c r="D6" s="6"/>
      <c r="E6" s="5" t="s">
        <v>971</v>
      </c>
      <c r="F6" s="5"/>
      <c r="G6" s="6"/>
      <c r="H6" s="6"/>
      <c r="I6" s="5" t="s">
        <v>11</v>
      </c>
      <c r="J6" s="5"/>
      <c r="K6" s="6"/>
      <c r="L6" s="6"/>
      <c r="M6" s="5" t="s">
        <v>12</v>
      </c>
      <c r="N6" s="5"/>
      <c r="O6" s="6"/>
    </row>
    <row r="7" spans="1:14" ht="15">
      <c r="A7" s="6" t="s">
        <v>972</v>
      </c>
      <c r="B7" s="6"/>
      <c r="C7" s="6" t="s">
        <v>973</v>
      </c>
      <c r="F7" s="8">
        <v>3.277</v>
      </c>
      <c r="H7" t="s">
        <v>14</v>
      </c>
      <c r="I7" s="22">
        <v>22500</v>
      </c>
      <c r="J7" s="22"/>
      <c r="M7" s="22">
        <v>22500</v>
      </c>
      <c r="N7" s="22"/>
    </row>
    <row r="8" spans="1:14" ht="15">
      <c r="A8" s="6" t="s">
        <v>974</v>
      </c>
      <c r="B8" s="6"/>
      <c r="C8" s="6" t="s">
        <v>975</v>
      </c>
      <c r="F8" s="8">
        <v>3.571</v>
      </c>
      <c r="J8" s="10" t="s">
        <v>40</v>
      </c>
      <c r="N8" s="16">
        <v>16700</v>
      </c>
    </row>
    <row r="9" spans="1:14" ht="15">
      <c r="A9" s="6" t="s">
        <v>561</v>
      </c>
      <c r="B9" s="6"/>
      <c r="C9" s="6" t="s">
        <v>976</v>
      </c>
      <c r="F9" s="8">
        <v>3.267</v>
      </c>
      <c r="J9" s="16">
        <v>1500</v>
      </c>
      <c r="N9" s="16">
        <v>1500</v>
      </c>
    </row>
    <row r="10" spans="1:14" ht="15">
      <c r="A10" s="6" t="s">
        <v>561</v>
      </c>
      <c r="B10" s="6"/>
      <c r="C10" s="6" t="s">
        <v>976</v>
      </c>
      <c r="F10" s="8">
        <v>3.249</v>
      </c>
      <c r="J10" s="16">
        <v>2500</v>
      </c>
      <c r="N10" s="16">
        <v>21800</v>
      </c>
    </row>
    <row r="11" spans="1:14" ht="15">
      <c r="A11" s="6" t="s">
        <v>977</v>
      </c>
      <c r="B11" s="6"/>
      <c r="C11" s="6" t="s">
        <v>978</v>
      </c>
      <c r="F11" s="8">
        <v>2.793</v>
      </c>
      <c r="J11" s="16">
        <v>500</v>
      </c>
      <c r="N11" s="16">
        <v>500</v>
      </c>
    </row>
    <row r="12" spans="1:14" ht="15">
      <c r="A12" s="6" t="s">
        <v>979</v>
      </c>
      <c r="B12" s="6"/>
      <c r="C12" s="6" t="s">
        <v>980</v>
      </c>
      <c r="F12" s="8">
        <v>3.5869999999999997</v>
      </c>
      <c r="J12" s="10" t="s">
        <v>40</v>
      </c>
      <c r="N12" s="16">
        <v>10000</v>
      </c>
    </row>
    <row r="13" spans="1:14" ht="15">
      <c r="A13" s="6" t="s">
        <v>981</v>
      </c>
      <c r="B13" s="6"/>
      <c r="C13" s="6" t="s">
        <v>982</v>
      </c>
      <c r="F13" s="8">
        <v>3.26</v>
      </c>
      <c r="J13" s="16">
        <v>1000</v>
      </c>
      <c r="N13" s="16">
        <v>1000</v>
      </c>
    </row>
    <row r="14" spans="1:14" ht="15">
      <c r="A14" s="6" t="s">
        <v>981</v>
      </c>
      <c r="B14" s="6"/>
      <c r="C14" s="6" t="s">
        <v>982</v>
      </c>
      <c r="F14" s="8">
        <v>3.19</v>
      </c>
      <c r="J14" s="16">
        <v>33000</v>
      </c>
      <c r="N14" s="16">
        <v>33000</v>
      </c>
    </row>
    <row r="15" spans="1:14" ht="15">
      <c r="A15" s="6" t="s">
        <v>983</v>
      </c>
      <c r="B15" s="6"/>
      <c r="C15" s="6" t="s">
        <v>984</v>
      </c>
      <c r="F15" s="8">
        <v>3.859</v>
      </c>
      <c r="J15" s="10" t="s">
        <v>40</v>
      </c>
      <c r="N15" s="16">
        <v>16000</v>
      </c>
    </row>
    <row r="16" spans="1:14" ht="15">
      <c r="A16" s="6" t="s">
        <v>983</v>
      </c>
      <c r="B16" s="6"/>
      <c r="C16" s="6" t="s">
        <v>984</v>
      </c>
      <c r="F16" s="8">
        <v>3.534</v>
      </c>
      <c r="J16" s="16">
        <v>9000</v>
      </c>
      <c r="N16" s="16">
        <v>10500</v>
      </c>
    </row>
    <row r="17" spans="1:14" ht="15">
      <c r="A17" s="6" t="s">
        <v>985</v>
      </c>
      <c r="B17" s="6"/>
      <c r="C17" s="6" t="s">
        <v>986</v>
      </c>
      <c r="F17" s="8">
        <v>2.377</v>
      </c>
      <c r="J17" s="16">
        <v>7500</v>
      </c>
      <c r="N17" s="16">
        <v>7500</v>
      </c>
    </row>
    <row r="18" spans="1:14" ht="15">
      <c r="A18" s="6" t="s">
        <v>987</v>
      </c>
      <c r="B18" s="6"/>
      <c r="C18" s="6" t="s">
        <v>988</v>
      </c>
      <c r="F18" s="8">
        <v>2.172</v>
      </c>
      <c r="J18" s="16">
        <v>6000</v>
      </c>
      <c r="N18" s="16">
        <v>6000</v>
      </c>
    </row>
    <row r="19" spans="1:14" ht="15">
      <c r="A19" s="6" t="s">
        <v>989</v>
      </c>
      <c r="B19" s="6"/>
      <c r="C19" s="6" t="s">
        <v>990</v>
      </c>
      <c r="D19" s="6"/>
      <c r="F19" s="8">
        <v>1.3980000000000001</v>
      </c>
      <c r="J19" s="16">
        <v>11500</v>
      </c>
      <c r="N19" s="10" t="s">
        <v>40</v>
      </c>
    </row>
    <row r="20" spans="1:14" ht="15">
      <c r="A20" s="28">
        <v>-2</v>
      </c>
      <c r="B20" s="6"/>
      <c r="C20" s="28">
        <v>-2</v>
      </c>
      <c r="D20" s="6"/>
      <c r="E20" s="29">
        <v>-2</v>
      </c>
      <c r="F20" s="29"/>
      <c r="G20" s="6"/>
      <c r="J20" s="16">
        <v>12000</v>
      </c>
      <c r="N20" s="10" t="s">
        <v>40</v>
      </c>
    </row>
    <row r="21" spans="1:14" ht="15">
      <c r="A21" s="11" t="s">
        <v>991</v>
      </c>
      <c r="E21" s="3"/>
      <c r="F21" s="3"/>
      <c r="I21" s="22">
        <v>107000</v>
      </c>
      <c r="J21" s="22"/>
      <c r="M21" s="22">
        <v>147000</v>
      </c>
      <c r="N21" s="22"/>
    </row>
  </sheetData>
  <sheetProtection selectLockedCells="1" selectUnlockedCells="1"/>
  <mergeCells count="13">
    <mergeCell ref="A2:F2"/>
    <mergeCell ref="E5:F5"/>
    <mergeCell ref="I5:J5"/>
    <mergeCell ref="M5:N5"/>
    <mergeCell ref="E6:F6"/>
    <mergeCell ref="I6:J6"/>
    <mergeCell ref="M6:N6"/>
    <mergeCell ref="I7:J7"/>
    <mergeCell ref="M7:N7"/>
    <mergeCell ref="E20:F20"/>
    <mergeCell ref="E21:F21"/>
    <mergeCell ref="I21:J21"/>
    <mergeCell ref="M21:N2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BI12"/>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0.7109375" style="0" customWidth="1"/>
    <col min="11" max="11" width="8.7109375" style="0" customWidth="1"/>
    <col min="12" max="12" width="6.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8.7109375" style="0" customWidth="1"/>
    <col min="30" max="30" width="10.7109375" style="0" customWidth="1"/>
    <col min="31" max="31" width="8.7109375" style="0" customWidth="1"/>
    <col min="32" max="32" width="1.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55" width="8.7109375" style="0" customWidth="1"/>
    <col min="56" max="56" width="1.7109375" style="0" customWidth="1"/>
    <col min="57" max="59" width="8.7109375" style="0" customWidth="1"/>
    <col min="60" max="60" width="10.7109375" style="0" customWidth="1"/>
    <col min="61" max="16384" width="8.7109375" style="0" customWidth="1"/>
  </cols>
  <sheetData>
    <row r="2" spans="1:6" ht="15">
      <c r="A2" s="1" t="s">
        <v>992</v>
      </c>
      <c r="B2" s="1"/>
      <c r="C2" s="1"/>
      <c r="D2" s="1"/>
      <c r="E2" s="1"/>
      <c r="F2" s="1"/>
    </row>
    <row r="5" spans="3:61" ht="15">
      <c r="C5" s="5" t="s">
        <v>993</v>
      </c>
      <c r="D5" s="5"/>
      <c r="E5" s="5"/>
      <c r="F5" s="5"/>
      <c r="G5" s="5"/>
      <c r="H5" s="5"/>
      <c r="I5" s="5"/>
      <c r="J5" s="5"/>
      <c r="K5" s="5"/>
      <c r="L5" s="5"/>
      <c r="M5" s="5"/>
      <c r="N5" s="5"/>
      <c r="O5" s="5"/>
      <c r="P5" s="5"/>
      <c r="Q5" s="5"/>
      <c r="R5" s="5"/>
      <c r="S5" s="5"/>
      <c r="T5" s="5"/>
      <c r="U5" s="6"/>
      <c r="W5" s="5" t="s">
        <v>904</v>
      </c>
      <c r="X5" s="5"/>
      <c r="Y5" s="5"/>
      <c r="Z5" s="5"/>
      <c r="AA5" s="5"/>
      <c r="AB5" s="5"/>
      <c r="AC5" s="5"/>
      <c r="AD5" s="5"/>
      <c r="AE5" s="5"/>
      <c r="AF5" s="5"/>
      <c r="AG5" s="5"/>
      <c r="AH5" s="5"/>
      <c r="AI5" s="5"/>
      <c r="AJ5" s="5"/>
      <c r="AK5" s="5"/>
      <c r="AL5" s="5"/>
      <c r="AM5" s="5"/>
      <c r="AN5" s="5"/>
      <c r="AO5" s="6"/>
      <c r="AQ5" s="5" t="s">
        <v>994</v>
      </c>
      <c r="AR5" s="5"/>
      <c r="AS5" s="5"/>
      <c r="AT5" s="5"/>
      <c r="AU5" s="5"/>
      <c r="AV5" s="5"/>
      <c r="AW5" s="5"/>
      <c r="AX5" s="5"/>
      <c r="AY5" s="5"/>
      <c r="AZ5" s="5"/>
      <c r="BA5" s="5"/>
      <c r="BB5" s="5"/>
      <c r="BC5" s="5"/>
      <c r="BD5" s="5"/>
      <c r="BE5" s="5"/>
      <c r="BF5" s="5"/>
      <c r="BG5" s="5"/>
      <c r="BH5" s="5"/>
      <c r="BI5" s="6"/>
    </row>
    <row r="6" spans="3:61" ht="15">
      <c r="C6" s="5" t="s">
        <v>995</v>
      </c>
      <c r="D6" s="5"/>
      <c r="E6" s="6"/>
      <c r="F6" s="6"/>
      <c r="G6" s="5" t="s">
        <v>60</v>
      </c>
      <c r="H6" s="5"/>
      <c r="I6" s="6"/>
      <c r="K6" s="5" t="s">
        <v>188</v>
      </c>
      <c r="L6" s="5"/>
      <c r="M6" s="6"/>
      <c r="O6" s="5" t="s">
        <v>63</v>
      </c>
      <c r="P6" s="5"/>
      <c r="Q6" s="6"/>
      <c r="S6" s="5" t="s">
        <v>19</v>
      </c>
      <c r="T6" s="5"/>
      <c r="U6" s="6"/>
      <c r="W6" s="5" t="s">
        <v>995</v>
      </c>
      <c r="X6" s="5"/>
      <c r="Y6" s="6"/>
      <c r="Z6" s="6"/>
      <c r="AA6" s="5" t="s">
        <v>60</v>
      </c>
      <c r="AB6" s="5"/>
      <c r="AC6" s="6"/>
      <c r="AE6" s="5" t="s">
        <v>188</v>
      </c>
      <c r="AF6" s="5"/>
      <c r="AG6" s="6"/>
      <c r="AI6" s="5" t="s">
        <v>63</v>
      </c>
      <c r="AJ6" s="5"/>
      <c r="AK6" s="6"/>
      <c r="AM6" s="5" t="s">
        <v>19</v>
      </c>
      <c r="AN6" s="5"/>
      <c r="AO6" s="6"/>
      <c r="AQ6" s="5" t="s">
        <v>995</v>
      </c>
      <c r="AR6" s="5"/>
      <c r="AS6" s="6"/>
      <c r="AT6" s="6"/>
      <c r="AU6" s="5" t="s">
        <v>60</v>
      </c>
      <c r="AV6" s="5"/>
      <c r="AW6" s="6"/>
      <c r="AY6" s="5" t="s">
        <v>63</v>
      </c>
      <c r="AZ6" s="5"/>
      <c r="BA6" s="6"/>
      <c r="BB6" s="6"/>
      <c r="BC6" s="5" t="s">
        <v>188</v>
      </c>
      <c r="BD6" s="5"/>
      <c r="BE6" s="6"/>
      <c r="BG6" s="5" t="s">
        <v>19</v>
      </c>
      <c r="BH6" s="5"/>
      <c r="BI6" s="6"/>
    </row>
    <row r="7" spans="1:60" ht="15">
      <c r="A7" t="s">
        <v>996</v>
      </c>
      <c r="C7" s="22">
        <v>3810</v>
      </c>
      <c r="D7" s="22"/>
      <c r="G7" s="22">
        <v>1467</v>
      </c>
      <c r="H7" s="22"/>
      <c r="K7" s="22">
        <v>427</v>
      </c>
      <c r="L7" s="22"/>
      <c r="O7" s="22">
        <v>11245</v>
      </c>
      <c r="P7" s="22"/>
      <c r="S7" s="22">
        <v>16949</v>
      </c>
      <c r="T7" s="22"/>
      <c r="W7" s="22">
        <v>5140</v>
      </c>
      <c r="X7" s="22"/>
      <c r="AA7" s="22">
        <v>1642</v>
      </c>
      <c r="AB7" s="22"/>
      <c r="AE7" s="17" t="s">
        <v>743</v>
      </c>
      <c r="AF7" s="17"/>
      <c r="AI7" s="22">
        <v>10625</v>
      </c>
      <c r="AJ7" s="22"/>
      <c r="AM7" s="22">
        <v>17407</v>
      </c>
      <c r="AN7" s="22"/>
      <c r="AQ7" s="22">
        <v>5746</v>
      </c>
      <c r="AR7" s="22"/>
      <c r="AU7" s="22">
        <v>2144</v>
      </c>
      <c r="AV7" s="22"/>
      <c r="AY7" s="22">
        <v>7330</v>
      </c>
      <c r="AZ7" s="22"/>
      <c r="BC7" s="17" t="s">
        <v>743</v>
      </c>
      <c r="BD7" s="17"/>
      <c r="BG7" s="22">
        <v>15220</v>
      </c>
      <c r="BH7" s="22"/>
    </row>
    <row r="8" spans="1:60" ht="15">
      <c r="A8" t="s">
        <v>268</v>
      </c>
      <c r="D8" s="16">
        <v>532</v>
      </c>
      <c r="H8" s="16">
        <v>453</v>
      </c>
      <c r="L8" s="10" t="s">
        <v>109</v>
      </c>
      <c r="P8" s="16">
        <v>1230</v>
      </c>
      <c r="T8" s="16">
        <v>2215</v>
      </c>
      <c r="X8" s="16">
        <v>549</v>
      </c>
      <c r="AB8" s="16">
        <v>397</v>
      </c>
      <c r="AF8" s="10" t="s">
        <v>109</v>
      </c>
      <c r="AJ8" s="16">
        <v>1325</v>
      </c>
      <c r="AN8" s="16">
        <v>2271</v>
      </c>
      <c r="AR8" s="16">
        <v>601</v>
      </c>
      <c r="AV8" s="16">
        <v>334</v>
      </c>
      <c r="AZ8" s="16">
        <v>917</v>
      </c>
      <c r="BD8" s="10" t="s">
        <v>109</v>
      </c>
      <c r="BH8" s="16">
        <v>1852</v>
      </c>
    </row>
    <row r="9" spans="1:60" ht="15">
      <c r="A9" t="s">
        <v>997</v>
      </c>
      <c r="D9" s="10" t="s">
        <v>109</v>
      </c>
      <c r="H9" s="10" t="s">
        <v>109</v>
      </c>
      <c r="L9" s="10" t="s">
        <v>109</v>
      </c>
      <c r="P9" s="10" t="s">
        <v>109</v>
      </c>
      <c r="T9" s="10" t="s">
        <v>109</v>
      </c>
      <c r="X9" s="10" t="s">
        <v>109</v>
      </c>
      <c r="AB9" s="10" t="s">
        <v>109</v>
      </c>
      <c r="AF9" s="10" t="s">
        <v>109</v>
      </c>
      <c r="AJ9" s="10" t="s">
        <v>109</v>
      </c>
      <c r="AN9" s="10" t="s">
        <v>109</v>
      </c>
      <c r="AR9" s="10" t="s">
        <v>109</v>
      </c>
      <c r="AV9" s="10" t="s">
        <v>109</v>
      </c>
      <c r="AZ9" s="10" t="s">
        <v>109</v>
      </c>
      <c r="BD9" s="10" t="s">
        <v>109</v>
      </c>
      <c r="BH9" s="10" t="s">
        <v>109</v>
      </c>
    </row>
    <row r="10" spans="1:60" ht="15">
      <c r="A10" s="11" t="s">
        <v>998</v>
      </c>
      <c r="C10" s="22">
        <v>4342</v>
      </c>
      <c r="D10" s="22"/>
      <c r="G10" s="22">
        <v>1920</v>
      </c>
      <c r="H10" s="22"/>
      <c r="K10" s="22">
        <v>427</v>
      </c>
      <c r="L10" s="22"/>
      <c r="O10" s="22">
        <v>12475</v>
      </c>
      <c r="P10" s="22"/>
      <c r="S10" s="22">
        <v>19164</v>
      </c>
      <c r="T10" s="22"/>
      <c r="W10" s="22">
        <v>5689</v>
      </c>
      <c r="X10" s="22"/>
      <c r="AA10" s="22">
        <v>2039</v>
      </c>
      <c r="AB10" s="22"/>
      <c r="AE10" s="17" t="s">
        <v>743</v>
      </c>
      <c r="AF10" s="17"/>
      <c r="AI10" s="22">
        <v>11950</v>
      </c>
      <c r="AJ10" s="22"/>
      <c r="AM10" s="22">
        <v>19678</v>
      </c>
      <c r="AN10" s="22"/>
      <c r="AQ10" s="22">
        <v>6347</v>
      </c>
      <c r="AR10" s="22"/>
      <c r="AU10" s="22">
        <v>2478</v>
      </c>
      <c r="AV10" s="22"/>
      <c r="AY10" s="22">
        <v>8247</v>
      </c>
      <c r="AZ10" s="22"/>
      <c r="BC10" s="17" t="s">
        <v>743</v>
      </c>
      <c r="BD10" s="17"/>
      <c r="BG10" s="22">
        <v>17072</v>
      </c>
      <c r="BH10" s="22"/>
    </row>
    <row r="11" spans="1:60" ht="15">
      <c r="A11" t="s">
        <v>999</v>
      </c>
      <c r="D11" s="10" t="s">
        <v>1000</v>
      </c>
      <c r="G11" s="17" t="s">
        <v>1001</v>
      </c>
      <c r="H11" s="17"/>
      <c r="I11" s="10"/>
      <c r="J11" s="9">
        <v>-1</v>
      </c>
      <c r="L11" s="10" t="s">
        <v>1002</v>
      </c>
      <c r="P11" s="10" t="s">
        <v>1003</v>
      </c>
      <c r="T11" s="10" t="s">
        <v>1004</v>
      </c>
      <c r="X11" s="10" t="s">
        <v>1005</v>
      </c>
      <c r="AA11" s="17" t="s">
        <v>1001</v>
      </c>
      <c r="AB11" s="17"/>
      <c r="AC11" s="10"/>
      <c r="AD11" s="9">
        <v>-1</v>
      </c>
      <c r="AE11" s="17" t="s">
        <v>1001</v>
      </c>
      <c r="AF11" s="17"/>
      <c r="AG11" s="10"/>
      <c r="AJ11" s="10" t="s">
        <v>1006</v>
      </c>
      <c r="AN11" s="10" t="s">
        <v>1007</v>
      </c>
      <c r="AR11" s="10" t="s">
        <v>1008</v>
      </c>
      <c r="AV11" s="10" t="s">
        <v>1009</v>
      </c>
      <c r="AZ11" s="10" t="s">
        <v>1010</v>
      </c>
      <c r="BB11" s="10"/>
      <c r="BC11" s="17" t="s">
        <v>1001</v>
      </c>
      <c r="BD11" s="17"/>
      <c r="BE11" s="10"/>
      <c r="BH11" s="10" t="s">
        <v>1011</v>
      </c>
    </row>
    <row r="12" spans="1:60" ht="15">
      <c r="A12" t="s">
        <v>1012</v>
      </c>
      <c r="C12" s="17" t="s">
        <v>1001</v>
      </c>
      <c r="D12" s="17"/>
      <c r="E12" s="10"/>
      <c r="H12" s="10" t="s">
        <v>1013</v>
      </c>
      <c r="J12" s="9">
        <v>-1</v>
      </c>
      <c r="K12" s="17" t="s">
        <v>1001</v>
      </c>
      <c r="L12" s="17"/>
      <c r="M12" s="10"/>
      <c r="O12" s="17" t="s">
        <v>1001</v>
      </c>
      <c r="P12" s="17"/>
      <c r="Q12" s="10"/>
      <c r="T12" s="10" t="s">
        <v>1013</v>
      </c>
      <c r="W12" s="17" t="s">
        <v>1001</v>
      </c>
      <c r="X12" s="17"/>
      <c r="Y12" s="10"/>
      <c r="AB12" s="10" t="s">
        <v>1013</v>
      </c>
      <c r="AD12" s="9">
        <v>-1</v>
      </c>
      <c r="AE12" s="17" t="s">
        <v>1001</v>
      </c>
      <c r="AF12" s="17"/>
      <c r="AG12" s="10"/>
      <c r="AI12" s="17" t="s">
        <v>1001</v>
      </c>
      <c r="AJ12" s="17"/>
      <c r="AK12" s="10"/>
      <c r="AN12" s="10" t="s">
        <v>1013</v>
      </c>
      <c r="AQ12" s="17" t="s">
        <v>1001</v>
      </c>
      <c r="AR12" s="17"/>
      <c r="AS12" s="10"/>
      <c r="AV12" s="10" t="s">
        <v>1014</v>
      </c>
      <c r="AY12" s="17" t="s">
        <v>1001</v>
      </c>
      <c r="AZ12" s="17"/>
      <c r="BA12" s="10"/>
      <c r="BB12" s="10"/>
      <c r="BC12" s="17" t="s">
        <v>1001</v>
      </c>
      <c r="BD12" s="17"/>
      <c r="BE12" s="10"/>
      <c r="BH12" s="10" t="s">
        <v>1014</v>
      </c>
    </row>
  </sheetData>
  <sheetProtection selectLockedCells="1" selectUnlockedCells="1"/>
  <mergeCells count="62">
    <mergeCell ref="A2:F2"/>
    <mergeCell ref="C5:T5"/>
    <mergeCell ref="W5:AN5"/>
    <mergeCell ref="AQ5:BH5"/>
    <mergeCell ref="C6:D6"/>
    <mergeCell ref="G6:H6"/>
    <mergeCell ref="K6:L6"/>
    <mergeCell ref="O6:P6"/>
    <mergeCell ref="S6:T6"/>
    <mergeCell ref="W6:X6"/>
    <mergeCell ref="AA6:AB6"/>
    <mergeCell ref="AE6:AF6"/>
    <mergeCell ref="AI6:AJ6"/>
    <mergeCell ref="AM6:AN6"/>
    <mergeCell ref="AQ6:AR6"/>
    <mergeCell ref="AU6:AV6"/>
    <mergeCell ref="AY6:AZ6"/>
    <mergeCell ref="BC6:BD6"/>
    <mergeCell ref="BG6:BH6"/>
    <mergeCell ref="C7:D7"/>
    <mergeCell ref="G7:H7"/>
    <mergeCell ref="K7:L7"/>
    <mergeCell ref="O7:P7"/>
    <mergeCell ref="S7:T7"/>
    <mergeCell ref="W7:X7"/>
    <mergeCell ref="AA7:AB7"/>
    <mergeCell ref="AE7:AF7"/>
    <mergeCell ref="AI7:AJ7"/>
    <mergeCell ref="AM7:AN7"/>
    <mergeCell ref="AQ7:AR7"/>
    <mergeCell ref="AU7:AV7"/>
    <mergeCell ref="AY7:AZ7"/>
    <mergeCell ref="BC7:BD7"/>
    <mergeCell ref="BG7:BH7"/>
    <mergeCell ref="C10:D10"/>
    <mergeCell ref="G10:H10"/>
    <mergeCell ref="K10:L10"/>
    <mergeCell ref="O10:P10"/>
    <mergeCell ref="S10:T10"/>
    <mergeCell ref="W10:X10"/>
    <mergeCell ref="AA10:AB10"/>
    <mergeCell ref="AE10:AF10"/>
    <mergeCell ref="AI10:AJ10"/>
    <mergeCell ref="AM10:AN10"/>
    <mergeCell ref="AQ10:AR10"/>
    <mergeCell ref="AU10:AV10"/>
    <mergeCell ref="AY10:AZ10"/>
    <mergeCell ref="BC10:BD10"/>
    <mergeCell ref="BG10:BH10"/>
    <mergeCell ref="G11:H11"/>
    <mergeCell ref="AA11:AB11"/>
    <mergeCell ref="AE11:AF11"/>
    <mergeCell ref="BC11:BD11"/>
    <mergeCell ref="C12:D12"/>
    <mergeCell ref="K12:L12"/>
    <mergeCell ref="O12:P12"/>
    <mergeCell ref="W12:X12"/>
    <mergeCell ref="AE12:AF12"/>
    <mergeCell ref="AI12:AJ12"/>
    <mergeCell ref="AQ12:AR12"/>
    <mergeCell ref="AY12:AZ12"/>
    <mergeCell ref="BC12:BD1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G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1015</v>
      </c>
      <c r="B2" s="1"/>
      <c r="C2" s="1"/>
      <c r="D2" s="1"/>
      <c r="E2" s="1"/>
      <c r="F2" s="1"/>
    </row>
    <row r="5" spans="3:33" ht="15">
      <c r="C5" s="5" t="s">
        <v>81</v>
      </c>
      <c r="D5" s="5"/>
      <c r="E5" s="5"/>
      <c r="F5" s="5"/>
      <c r="G5" s="5"/>
      <c r="H5" s="5"/>
      <c r="I5" s="5"/>
      <c r="J5" s="5"/>
      <c r="K5" s="5"/>
      <c r="L5" s="5"/>
      <c r="M5" s="5"/>
      <c r="N5" s="5"/>
      <c r="O5" s="5"/>
      <c r="P5" s="5"/>
      <c r="Q5" s="6"/>
      <c r="S5" s="5" t="s">
        <v>82</v>
      </c>
      <c r="T5" s="5"/>
      <c r="U5" s="5"/>
      <c r="V5" s="5"/>
      <c r="W5" s="5"/>
      <c r="X5" s="5"/>
      <c r="Y5" s="5"/>
      <c r="Z5" s="5"/>
      <c r="AA5" s="5"/>
      <c r="AB5" s="5"/>
      <c r="AC5" s="5"/>
      <c r="AD5" s="5"/>
      <c r="AE5" s="5"/>
      <c r="AF5" s="5"/>
      <c r="AG5" s="6"/>
    </row>
    <row r="6" spans="3:33" ht="15">
      <c r="C6" s="5" t="s">
        <v>1016</v>
      </c>
      <c r="D6" s="5"/>
      <c r="E6" s="6"/>
      <c r="F6" s="6"/>
      <c r="G6" s="5" t="s">
        <v>1017</v>
      </c>
      <c r="H6" s="5"/>
      <c r="I6" s="6"/>
      <c r="J6" s="6"/>
      <c r="K6" s="20"/>
      <c r="L6" s="20"/>
      <c r="M6" s="6"/>
      <c r="N6" s="6"/>
      <c r="O6" s="20"/>
      <c r="P6" s="20"/>
      <c r="Q6" s="6"/>
      <c r="S6" s="5" t="s">
        <v>1016</v>
      </c>
      <c r="T6" s="5"/>
      <c r="U6" s="6"/>
      <c r="V6" s="6"/>
      <c r="W6" s="5" t="s">
        <v>1017</v>
      </c>
      <c r="X6" s="5"/>
      <c r="Y6" s="6"/>
      <c r="Z6" s="6"/>
      <c r="AA6" s="20"/>
      <c r="AB6" s="20"/>
      <c r="AC6" s="6"/>
      <c r="AD6" s="6"/>
      <c r="AE6" s="20"/>
      <c r="AF6" s="20"/>
      <c r="AG6" s="6"/>
    </row>
    <row r="7" spans="3:33" ht="15">
      <c r="C7" s="5" t="s">
        <v>1018</v>
      </c>
      <c r="D7" s="5"/>
      <c r="E7" s="6"/>
      <c r="F7" s="6"/>
      <c r="G7" s="5" t="s">
        <v>1019</v>
      </c>
      <c r="H7" s="5"/>
      <c r="I7" s="6"/>
      <c r="J7" s="6"/>
      <c r="K7" s="5" t="s">
        <v>63</v>
      </c>
      <c r="L7" s="5"/>
      <c r="M7" s="6"/>
      <c r="N7" s="6"/>
      <c r="O7" s="5" t="s">
        <v>19</v>
      </c>
      <c r="P7" s="5"/>
      <c r="Q7" s="6"/>
      <c r="S7" s="5" t="s">
        <v>1018</v>
      </c>
      <c r="T7" s="5"/>
      <c r="U7" s="6"/>
      <c r="V7" s="6"/>
      <c r="W7" s="5" t="s">
        <v>1019</v>
      </c>
      <c r="X7" s="5"/>
      <c r="Y7" s="6"/>
      <c r="Z7" s="6"/>
      <c r="AA7" s="5" t="s">
        <v>63</v>
      </c>
      <c r="AB7" s="5"/>
      <c r="AC7" s="6"/>
      <c r="AD7" s="6"/>
      <c r="AE7" s="5" t="s">
        <v>19</v>
      </c>
      <c r="AF7" s="5"/>
      <c r="AG7" s="6"/>
    </row>
    <row r="8" spans="1:32" ht="15">
      <c r="A8" t="s">
        <v>1020</v>
      </c>
      <c r="C8" s="22">
        <v>2500</v>
      </c>
      <c r="D8" s="22"/>
      <c r="G8" s="17" t="s">
        <v>743</v>
      </c>
      <c r="H8" s="17"/>
      <c r="K8" s="17" t="s">
        <v>743</v>
      </c>
      <c r="L8" s="17"/>
      <c r="O8" s="22">
        <v>2500</v>
      </c>
      <c r="P8" s="22"/>
      <c r="S8" s="22">
        <v>1750</v>
      </c>
      <c r="T8" s="22"/>
      <c r="W8" s="17" t="s">
        <v>743</v>
      </c>
      <c r="X8" s="17"/>
      <c r="AA8" s="17" t="s">
        <v>743</v>
      </c>
      <c r="AB8" s="17"/>
      <c r="AE8" s="22">
        <v>1750</v>
      </c>
      <c r="AF8" s="22"/>
    </row>
    <row r="9" spans="1:32" ht="15">
      <c r="A9" t="s">
        <v>1021</v>
      </c>
      <c r="D9" s="16">
        <v>4538</v>
      </c>
      <c r="H9" s="10" t="s">
        <v>109</v>
      </c>
      <c r="L9" s="10" t="s">
        <v>109</v>
      </c>
      <c r="P9" s="16">
        <v>4538</v>
      </c>
      <c r="T9" s="16">
        <v>3966</v>
      </c>
      <c r="X9" s="10" t="s">
        <v>109</v>
      </c>
      <c r="AB9" s="10" t="s">
        <v>109</v>
      </c>
      <c r="AF9" s="16">
        <v>3966</v>
      </c>
    </row>
    <row r="10" spans="1:32" ht="15">
      <c r="A10" t="s">
        <v>1022</v>
      </c>
      <c r="D10" s="10" t="s">
        <v>109</v>
      </c>
      <c r="H10" s="16">
        <v>3238</v>
      </c>
      <c r="L10" s="10" t="s">
        <v>109</v>
      </c>
      <c r="P10" s="16">
        <v>3238</v>
      </c>
      <c r="T10" s="10" t="s">
        <v>109</v>
      </c>
      <c r="X10" s="16">
        <v>3238</v>
      </c>
      <c r="AB10" s="10" t="s">
        <v>109</v>
      </c>
      <c r="AF10" s="16">
        <v>3238</v>
      </c>
    </row>
    <row r="11" spans="1:32" ht="15">
      <c r="A11" t="s">
        <v>1023</v>
      </c>
      <c r="D11" s="10" t="s">
        <v>109</v>
      </c>
      <c r="H11" s="10" t="s">
        <v>109</v>
      </c>
      <c r="L11" s="16">
        <v>5005</v>
      </c>
      <c r="P11" s="16">
        <v>5005</v>
      </c>
      <c r="T11" s="10" t="s">
        <v>109</v>
      </c>
      <c r="X11" s="10" t="s">
        <v>109</v>
      </c>
      <c r="AB11" s="16">
        <v>7968</v>
      </c>
      <c r="AF11" s="16">
        <v>7968</v>
      </c>
    </row>
    <row r="12" spans="1:32" ht="15">
      <c r="A12" t="s">
        <v>1024</v>
      </c>
      <c r="D12" s="10" t="s">
        <v>109</v>
      </c>
      <c r="H12" s="10" t="s">
        <v>109</v>
      </c>
      <c r="L12" s="16">
        <v>685</v>
      </c>
      <c r="P12" s="16">
        <v>685</v>
      </c>
      <c r="T12" s="10" t="s">
        <v>109</v>
      </c>
      <c r="X12" s="10" t="s">
        <v>109</v>
      </c>
      <c r="AB12" s="16">
        <v>1579</v>
      </c>
      <c r="AF12" s="16">
        <v>1579</v>
      </c>
    </row>
    <row r="13" spans="1:32" ht="15">
      <c r="A13" s="11" t="s">
        <v>1025</v>
      </c>
      <c r="D13" s="16">
        <v>7038</v>
      </c>
      <c r="H13" s="16">
        <v>3238</v>
      </c>
      <c r="L13" s="16">
        <v>5690</v>
      </c>
      <c r="P13" s="16">
        <v>15966</v>
      </c>
      <c r="T13" s="16">
        <v>5716</v>
      </c>
      <c r="X13" s="16">
        <v>3238</v>
      </c>
      <c r="AB13" s="16">
        <v>9547</v>
      </c>
      <c r="AF13" s="16">
        <v>18501</v>
      </c>
    </row>
    <row r="14" spans="1:32" ht="15">
      <c r="A14" t="s">
        <v>1026</v>
      </c>
      <c r="D14" s="18">
        <v>-4016</v>
      </c>
      <c r="H14" s="18">
        <v>-2643</v>
      </c>
      <c r="L14" s="18">
        <v>-706</v>
      </c>
      <c r="P14" s="18">
        <v>-7365</v>
      </c>
      <c r="T14" s="18">
        <v>-2720</v>
      </c>
      <c r="X14" s="18">
        <v>-2190</v>
      </c>
      <c r="AB14" s="18">
        <v>-2591</v>
      </c>
      <c r="AF14" s="18">
        <v>-7501</v>
      </c>
    </row>
    <row r="15" spans="1:32" ht="15">
      <c r="A15" t="s">
        <v>1027</v>
      </c>
      <c r="C15" s="22">
        <v>3022</v>
      </c>
      <c r="D15" s="22"/>
      <c r="G15" s="22">
        <v>595</v>
      </c>
      <c r="H15" s="22"/>
      <c r="K15" s="22">
        <v>4984</v>
      </c>
      <c r="L15" s="22"/>
      <c r="O15" s="22">
        <v>8601</v>
      </c>
      <c r="P15" s="22"/>
      <c r="S15" s="22">
        <v>2996</v>
      </c>
      <c r="T15" s="22"/>
      <c r="W15" s="22">
        <v>1048</v>
      </c>
      <c r="X15" s="22"/>
      <c r="AA15" s="22">
        <v>6956</v>
      </c>
      <c r="AB15" s="22"/>
      <c r="AE15" s="22">
        <v>11000</v>
      </c>
      <c r="AF15" s="22"/>
    </row>
  </sheetData>
  <sheetProtection selectLockedCells="1" selectUnlockedCells="1"/>
  <mergeCells count="35">
    <mergeCell ref="A2:F2"/>
    <mergeCell ref="C5:P5"/>
    <mergeCell ref="S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15:D15"/>
    <mergeCell ref="G15:H15"/>
    <mergeCell ref="K15:L15"/>
    <mergeCell ref="O15:P15"/>
    <mergeCell ref="S15:T15"/>
    <mergeCell ref="W15:X15"/>
    <mergeCell ref="AA15:AB15"/>
    <mergeCell ref="AE15:AF1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AG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3" ht="15">
      <c r="C3" s="5" t="s">
        <v>1028</v>
      </c>
      <c r="D3" s="5"/>
      <c r="E3" s="5"/>
      <c r="F3" s="5"/>
      <c r="G3" s="5"/>
      <c r="H3" s="5"/>
      <c r="I3" s="5"/>
      <c r="J3" s="5"/>
      <c r="K3" s="5"/>
      <c r="L3" s="5"/>
      <c r="M3" s="5"/>
      <c r="N3" s="5"/>
      <c r="O3" s="5"/>
      <c r="P3" s="5"/>
      <c r="Q3" s="6"/>
      <c r="S3" s="5" t="s">
        <v>82</v>
      </c>
      <c r="T3" s="5"/>
      <c r="U3" s="5"/>
      <c r="V3" s="5"/>
      <c r="W3" s="5"/>
      <c r="X3" s="5"/>
      <c r="Y3" s="5"/>
      <c r="Z3" s="5"/>
      <c r="AA3" s="5"/>
      <c r="AB3" s="5"/>
      <c r="AC3" s="5"/>
      <c r="AD3" s="5"/>
      <c r="AE3" s="5"/>
      <c r="AF3" s="5"/>
      <c r="AG3" s="6"/>
    </row>
    <row r="4" spans="3:33" ht="15">
      <c r="C4" s="5" t="s">
        <v>1016</v>
      </c>
      <c r="D4" s="5"/>
      <c r="E4" s="6"/>
      <c r="F4" s="6"/>
      <c r="G4" s="5" t="s">
        <v>1017</v>
      </c>
      <c r="H4" s="5"/>
      <c r="I4" s="6"/>
      <c r="J4" s="6"/>
      <c r="K4" s="20"/>
      <c r="L4" s="20"/>
      <c r="M4" s="6"/>
      <c r="N4" s="6"/>
      <c r="O4" s="20"/>
      <c r="P4" s="20"/>
      <c r="Q4" s="6"/>
      <c r="S4" s="5" t="s">
        <v>1016</v>
      </c>
      <c r="T4" s="5"/>
      <c r="U4" s="6"/>
      <c r="V4" s="6"/>
      <c r="W4" s="5" t="s">
        <v>1017</v>
      </c>
      <c r="X4" s="5"/>
      <c r="Y4" s="6"/>
      <c r="Z4" s="6"/>
      <c r="AA4" s="20"/>
      <c r="AB4" s="20"/>
      <c r="AC4" s="6"/>
      <c r="AD4" s="6"/>
      <c r="AE4" s="20"/>
      <c r="AF4" s="20"/>
      <c r="AG4" s="6"/>
    </row>
    <row r="5" spans="3:33" ht="15">
      <c r="C5" s="5" t="s">
        <v>1018</v>
      </c>
      <c r="D5" s="5"/>
      <c r="E5" s="6"/>
      <c r="F5" s="6"/>
      <c r="G5" s="5" t="s">
        <v>1019</v>
      </c>
      <c r="H5" s="5"/>
      <c r="I5" s="6"/>
      <c r="J5" s="6"/>
      <c r="K5" s="5" t="s">
        <v>63</v>
      </c>
      <c r="L5" s="5"/>
      <c r="M5" s="6"/>
      <c r="N5" s="6"/>
      <c r="O5" s="5" t="s">
        <v>19</v>
      </c>
      <c r="P5" s="5"/>
      <c r="Q5" s="6"/>
      <c r="S5" s="5" t="s">
        <v>1018</v>
      </c>
      <c r="T5" s="5"/>
      <c r="U5" s="6"/>
      <c r="V5" s="6"/>
      <c r="W5" s="5" t="s">
        <v>1019</v>
      </c>
      <c r="X5" s="5"/>
      <c r="Y5" s="6"/>
      <c r="Z5" s="6"/>
      <c r="AA5" s="5" t="s">
        <v>63</v>
      </c>
      <c r="AB5" s="5"/>
      <c r="AC5" s="6"/>
      <c r="AD5" s="6"/>
      <c r="AE5" s="5" t="s">
        <v>19</v>
      </c>
      <c r="AF5" s="5"/>
      <c r="AG5" s="6"/>
    </row>
    <row r="6" spans="1:32" ht="15">
      <c r="A6" t="s">
        <v>1029</v>
      </c>
      <c r="C6" s="22">
        <v>107000</v>
      </c>
      <c r="D6" s="22"/>
      <c r="G6" s="17" t="s">
        <v>743</v>
      </c>
      <c r="H6" s="17"/>
      <c r="K6" s="22">
        <v>250000</v>
      </c>
      <c r="L6" s="22"/>
      <c r="O6" s="22">
        <v>357000</v>
      </c>
      <c r="P6" s="22"/>
      <c r="S6" s="22">
        <v>147000</v>
      </c>
      <c r="T6" s="22"/>
      <c r="W6" s="17" t="s">
        <v>743</v>
      </c>
      <c r="X6" s="17"/>
      <c r="AA6" s="22">
        <v>307250</v>
      </c>
      <c r="AB6" s="22"/>
      <c r="AE6" s="22">
        <v>454250</v>
      </c>
      <c r="AF6" s="22"/>
    </row>
    <row r="7" spans="1:32" ht="15">
      <c r="A7" t="s">
        <v>1030</v>
      </c>
      <c r="D7" s="18">
        <v>-3022</v>
      </c>
      <c r="H7" s="18">
        <v>-595</v>
      </c>
      <c r="L7" s="18">
        <v>-4984</v>
      </c>
      <c r="P7" s="18">
        <v>-8601</v>
      </c>
      <c r="T7" s="18">
        <v>-2996</v>
      </c>
      <c r="X7" s="18">
        <v>-1048</v>
      </c>
      <c r="AB7" s="18">
        <v>-6956</v>
      </c>
      <c r="AF7" s="18">
        <v>-11000</v>
      </c>
    </row>
    <row r="8" spans="1:32" ht="15">
      <c r="A8" t="s">
        <v>1031</v>
      </c>
      <c r="C8" s="22">
        <v>103978</v>
      </c>
      <c r="D8" s="22"/>
      <c r="G8" s="26">
        <v>-595</v>
      </c>
      <c r="H8" s="26"/>
      <c r="K8" s="22">
        <v>245016</v>
      </c>
      <c r="L8" s="22"/>
      <c r="O8" s="22">
        <v>348399</v>
      </c>
      <c r="P8" s="22"/>
      <c r="S8" s="22">
        <v>144004</v>
      </c>
      <c r="T8" s="22"/>
      <c r="W8" s="26">
        <v>-1048</v>
      </c>
      <c r="X8" s="26"/>
      <c r="AA8" s="22">
        <v>300294</v>
      </c>
      <c r="AB8" s="22"/>
      <c r="AE8" s="22">
        <v>443250</v>
      </c>
      <c r="AF8" s="22"/>
    </row>
  </sheetData>
  <sheetProtection selectLockedCells="1" selectUnlockedCells="1"/>
  <mergeCells count="34">
    <mergeCell ref="C3:P3"/>
    <mergeCell ref="S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U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1" ht="15">
      <c r="A3" s="6"/>
      <c r="B3" s="6"/>
      <c r="C3" s="5" t="s">
        <v>1016</v>
      </c>
      <c r="D3" s="5"/>
      <c r="E3" s="6"/>
      <c r="F3" s="6"/>
      <c r="G3" s="5" t="s">
        <v>1017</v>
      </c>
      <c r="H3" s="5"/>
      <c r="I3" s="6"/>
      <c r="J3" s="6"/>
      <c r="K3" s="5" t="s">
        <v>1032</v>
      </c>
      <c r="L3" s="5"/>
      <c r="M3" s="6"/>
      <c r="N3" s="6"/>
      <c r="O3" s="20"/>
      <c r="P3" s="20"/>
      <c r="Q3" s="6"/>
      <c r="R3" s="6"/>
      <c r="S3" s="20"/>
      <c r="T3" s="20"/>
      <c r="U3" s="6"/>
    </row>
    <row r="4" spans="1:21" ht="15">
      <c r="A4" s="2" t="s">
        <v>1033</v>
      </c>
      <c r="B4" s="6"/>
      <c r="C4" s="5" t="s">
        <v>1018</v>
      </c>
      <c r="D4" s="5"/>
      <c r="E4" s="6"/>
      <c r="F4" s="6"/>
      <c r="G4" s="5" t="s">
        <v>1034</v>
      </c>
      <c r="H4" s="5"/>
      <c r="I4" s="6"/>
      <c r="J4" s="6"/>
      <c r="K4" s="5" t="s">
        <v>1035</v>
      </c>
      <c r="L4" s="5"/>
      <c r="M4" s="6"/>
      <c r="N4" s="6"/>
      <c r="O4" s="5" t="s">
        <v>63</v>
      </c>
      <c r="P4" s="5"/>
      <c r="Q4" s="6"/>
      <c r="R4" s="6"/>
      <c r="S4" s="5" t="s">
        <v>19</v>
      </c>
      <c r="T4" s="5"/>
      <c r="U4" s="6"/>
    </row>
    <row r="5" spans="1:20" ht="15">
      <c r="A5" s="6">
        <v>2022</v>
      </c>
      <c r="C5" s="17" t="s">
        <v>62</v>
      </c>
      <c r="D5" s="17"/>
      <c r="G5" s="17" t="s">
        <v>62</v>
      </c>
      <c r="H5" s="17"/>
      <c r="K5" s="22">
        <v>330</v>
      </c>
      <c r="L5" s="22"/>
      <c r="O5" s="17" t="s">
        <v>62</v>
      </c>
      <c r="P5" s="17"/>
      <c r="S5" s="22">
        <v>330</v>
      </c>
      <c r="T5" s="22"/>
    </row>
    <row r="6" spans="1:20" ht="15">
      <c r="A6" s="6">
        <v>2023</v>
      </c>
      <c r="D6" s="10" t="s">
        <v>40</v>
      </c>
      <c r="H6" s="10" t="s">
        <v>40</v>
      </c>
      <c r="L6" s="10" t="s">
        <v>40</v>
      </c>
      <c r="P6" s="10" t="s">
        <v>40</v>
      </c>
      <c r="T6" s="10" t="s">
        <v>40</v>
      </c>
    </row>
    <row r="7" spans="1:20" ht="15">
      <c r="A7" s="6">
        <v>2024</v>
      </c>
      <c r="D7" s="10" t="s">
        <v>40</v>
      </c>
      <c r="H7" s="10" t="s">
        <v>40</v>
      </c>
      <c r="L7" s="10" t="s">
        <v>40</v>
      </c>
      <c r="P7" s="10" t="s">
        <v>40</v>
      </c>
      <c r="T7" s="10" t="s">
        <v>40</v>
      </c>
    </row>
    <row r="8" spans="1:20" ht="15">
      <c r="A8" s="6">
        <v>2025</v>
      </c>
      <c r="D8" s="16">
        <v>22500</v>
      </c>
      <c r="H8" s="10" t="s">
        <v>40</v>
      </c>
      <c r="L8" s="10" t="s">
        <v>40</v>
      </c>
      <c r="P8" s="10" t="s">
        <v>40</v>
      </c>
      <c r="T8" s="16">
        <v>22500</v>
      </c>
    </row>
    <row r="9" spans="1:20" ht="15">
      <c r="A9" s="6">
        <v>2026</v>
      </c>
      <c r="D9" s="16">
        <v>4500</v>
      </c>
      <c r="H9" s="10" t="s">
        <v>40</v>
      </c>
      <c r="L9" s="16">
        <v>17307</v>
      </c>
      <c r="P9" s="16">
        <v>250000</v>
      </c>
      <c r="T9" s="16">
        <v>271807</v>
      </c>
    </row>
    <row r="10" spans="1:20" ht="15">
      <c r="A10" s="6" t="s">
        <v>1036</v>
      </c>
      <c r="D10" s="16">
        <v>80000</v>
      </c>
      <c r="H10" s="10" t="s">
        <v>40</v>
      </c>
      <c r="L10" s="10" t="s">
        <v>40</v>
      </c>
      <c r="P10" s="10" t="s">
        <v>40</v>
      </c>
      <c r="T10" s="16">
        <v>80000</v>
      </c>
    </row>
    <row r="11" spans="1:20" ht="15">
      <c r="A11" s="6" t="s">
        <v>19</v>
      </c>
      <c r="C11" s="22">
        <v>107000</v>
      </c>
      <c r="D11" s="22"/>
      <c r="G11" s="17" t="s">
        <v>62</v>
      </c>
      <c r="H11" s="17"/>
      <c r="K11" s="22">
        <v>17637</v>
      </c>
      <c r="L11" s="22"/>
      <c r="O11" s="22">
        <v>250000</v>
      </c>
      <c r="P11" s="22"/>
      <c r="S11" s="22">
        <v>374637</v>
      </c>
      <c r="T11" s="22"/>
    </row>
  </sheetData>
  <sheetProtection selectLockedCells="1" selectUnlockedCells="1"/>
  <mergeCells count="20">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S51"/>
  <sheetViews>
    <sheetView workbookViewId="0" topLeftCell="A1">
      <selection activeCell="A1" sqref="A1"/>
    </sheetView>
  </sheetViews>
  <sheetFormatPr defaultColWidth="8.00390625" defaultRowHeight="15"/>
  <cols>
    <col min="1" max="1" width="23.7109375" style="0" customWidth="1"/>
    <col min="2" max="4" width="8.7109375" style="0" customWidth="1"/>
    <col min="5" max="5" width="10.7109375" style="0" customWidth="1"/>
    <col min="6" max="9" width="8.7109375" style="0" customWidth="1"/>
    <col min="10" max="10" width="10.7109375" style="0" customWidth="1"/>
    <col min="11" max="13" width="8.7109375" style="0" customWidth="1"/>
    <col min="14" max="14" width="48.7109375" style="0" customWidth="1"/>
    <col min="15" max="17" width="8.7109375" style="0" customWidth="1"/>
    <col min="18" max="18" width="10.7109375" style="0" customWidth="1"/>
    <col min="19" max="16384" width="8.7109375" style="0" customWidth="1"/>
  </cols>
  <sheetData>
    <row r="3" spans="4:18" ht="15">
      <c r="D3" s="3"/>
      <c r="E3" s="3"/>
      <c r="I3" s="3"/>
      <c r="J3" s="3"/>
      <c r="Q3" s="3"/>
      <c r="R3" s="3"/>
    </row>
    <row r="4" spans="1:19" ht="15">
      <c r="A4" s="11" t="s">
        <v>1037</v>
      </c>
      <c r="B4" s="6"/>
      <c r="C4" s="6"/>
      <c r="D4" s="5" t="s">
        <v>1038</v>
      </c>
      <c r="E4" s="5"/>
      <c r="F4" s="6"/>
      <c r="G4" s="6"/>
      <c r="H4" s="6"/>
      <c r="I4" s="5" t="s">
        <v>1039</v>
      </c>
      <c r="J4" s="5"/>
      <c r="K4" s="6"/>
      <c r="L4" s="6"/>
      <c r="M4" s="6"/>
      <c r="N4" s="2" t="s">
        <v>1040</v>
      </c>
      <c r="O4" s="6"/>
      <c r="P4" s="6"/>
      <c r="Q4" s="5" t="s">
        <v>1041</v>
      </c>
      <c r="R4" s="5"/>
      <c r="S4" s="6"/>
    </row>
    <row r="5" spans="3:18" ht="15">
      <c r="C5" s="30" t="s">
        <v>1042</v>
      </c>
      <c r="D5" s="30"/>
      <c r="E5" s="30"/>
      <c r="F5" s="30"/>
      <c r="G5" s="30"/>
      <c r="H5" s="30"/>
      <c r="I5" s="30"/>
      <c r="J5" s="30"/>
      <c r="K5" s="6"/>
      <c r="Q5" s="3"/>
      <c r="R5" s="3"/>
    </row>
    <row r="6" spans="1:18" ht="15">
      <c r="A6" s="11" t="s">
        <v>995</v>
      </c>
      <c r="D6" s="17"/>
      <c r="E6" s="17"/>
      <c r="F6" s="10"/>
      <c r="I6" s="17"/>
      <c r="J6" s="17"/>
      <c r="K6" s="10"/>
      <c r="Q6" s="3"/>
      <c r="R6" s="3"/>
    </row>
    <row r="7" spans="1:19" ht="15">
      <c r="A7">
        <v>2012</v>
      </c>
      <c r="D7" s="22">
        <v>144500</v>
      </c>
      <c r="E7" s="22"/>
      <c r="H7" s="17" t="s">
        <v>1043</v>
      </c>
      <c r="I7" s="17"/>
      <c r="J7" s="17"/>
      <c r="K7" s="10"/>
      <c r="M7" s="17" t="s">
        <v>1044</v>
      </c>
      <c r="N7" s="17"/>
      <c r="P7" s="17" t="s">
        <v>1045</v>
      </c>
      <c r="Q7" s="17"/>
      <c r="R7" s="17"/>
      <c r="S7" s="10"/>
    </row>
    <row r="8" spans="1:19" ht="15">
      <c r="A8">
        <v>2013</v>
      </c>
      <c r="E8" s="16">
        <v>144500</v>
      </c>
      <c r="I8" s="17" t="s">
        <v>1046</v>
      </c>
      <c r="J8" s="17"/>
      <c r="K8" s="10"/>
      <c r="N8" s="10" t="s">
        <v>253</v>
      </c>
      <c r="Q8" s="17" t="s">
        <v>1001</v>
      </c>
      <c r="R8" s="17"/>
      <c r="S8" s="10"/>
    </row>
    <row r="9" spans="1:19" ht="15">
      <c r="A9">
        <v>2014</v>
      </c>
      <c r="E9" s="16">
        <v>173500</v>
      </c>
      <c r="I9" s="17" t="s">
        <v>1046</v>
      </c>
      <c r="J9" s="17"/>
      <c r="K9" s="10"/>
      <c r="N9" s="10" t="s">
        <v>253</v>
      </c>
      <c r="Q9" s="17" t="s">
        <v>1001</v>
      </c>
      <c r="R9" s="17"/>
      <c r="S9" s="10"/>
    </row>
    <row r="10" spans="1:19" ht="15">
      <c r="A10">
        <v>2015</v>
      </c>
      <c r="E10" s="16">
        <v>213500</v>
      </c>
      <c r="I10" s="17" t="s">
        <v>1046</v>
      </c>
      <c r="J10" s="17"/>
      <c r="K10" s="10"/>
      <c r="N10" s="10" t="s">
        <v>253</v>
      </c>
      <c r="Q10" s="17" t="s">
        <v>1001</v>
      </c>
      <c r="R10" s="17"/>
      <c r="S10" s="10"/>
    </row>
    <row r="11" spans="1:19" ht="15">
      <c r="A11">
        <v>2016</v>
      </c>
      <c r="E11" s="16">
        <v>224000</v>
      </c>
      <c r="I11" s="17" t="s">
        <v>1046</v>
      </c>
      <c r="J11" s="17"/>
      <c r="K11" s="10"/>
      <c r="N11" s="10" t="s">
        <v>253</v>
      </c>
      <c r="Q11" s="17" t="s">
        <v>1001</v>
      </c>
      <c r="R11" s="17"/>
      <c r="S11" s="10"/>
    </row>
    <row r="12" spans="1:19" ht="15">
      <c r="A12">
        <v>2017</v>
      </c>
      <c r="E12" s="16">
        <v>231300</v>
      </c>
      <c r="I12" s="17" t="s">
        <v>1046</v>
      </c>
      <c r="J12" s="17"/>
      <c r="K12" s="10"/>
      <c r="N12" s="10" t="s">
        <v>253</v>
      </c>
      <c r="Q12" s="17" t="s">
        <v>1001</v>
      </c>
      <c r="R12" s="17"/>
      <c r="S12" s="10"/>
    </row>
    <row r="13" spans="1:19" ht="15">
      <c r="A13">
        <v>2018</v>
      </c>
      <c r="E13" s="16">
        <v>191000</v>
      </c>
      <c r="I13" s="17" t="s">
        <v>1046</v>
      </c>
      <c r="J13" s="17"/>
      <c r="K13" s="10"/>
      <c r="N13" s="10" t="s">
        <v>253</v>
      </c>
      <c r="Q13" s="17" t="s">
        <v>1001</v>
      </c>
      <c r="R13" s="17"/>
      <c r="S13" s="10"/>
    </row>
    <row r="14" spans="1:19" ht="15">
      <c r="A14">
        <v>2019</v>
      </c>
      <c r="E14" s="16">
        <v>157500</v>
      </c>
      <c r="I14" s="17" t="s">
        <v>1046</v>
      </c>
      <c r="J14" s="17"/>
      <c r="K14" s="10"/>
      <c r="N14" s="10" t="s">
        <v>253</v>
      </c>
      <c r="Q14" s="17" t="s">
        <v>1001</v>
      </c>
      <c r="R14" s="17"/>
      <c r="S14" s="10"/>
    </row>
    <row r="15" spans="1:19" ht="15">
      <c r="A15">
        <v>2020</v>
      </c>
      <c r="E15" s="16">
        <v>147000</v>
      </c>
      <c r="I15" s="17" t="s">
        <v>1046</v>
      </c>
      <c r="J15" s="17"/>
      <c r="K15" s="10"/>
      <c r="N15" s="10" t="s">
        <v>253</v>
      </c>
      <c r="Q15" s="17" t="s">
        <v>1001</v>
      </c>
      <c r="R15" s="17"/>
      <c r="S15" s="10"/>
    </row>
    <row r="16" spans="1:19" ht="15">
      <c r="A16">
        <v>2021</v>
      </c>
      <c r="E16" s="16">
        <v>107000</v>
      </c>
      <c r="I16" s="17" t="s">
        <v>1046</v>
      </c>
      <c r="J16" s="17"/>
      <c r="K16" s="10"/>
      <c r="N16" s="10" t="s">
        <v>253</v>
      </c>
      <c r="Q16" s="17" t="s">
        <v>1001</v>
      </c>
      <c r="R16" s="17"/>
      <c r="S16" s="10"/>
    </row>
    <row r="17" spans="4:19" ht="15">
      <c r="D17" s="17"/>
      <c r="E17" s="17"/>
      <c r="F17" s="10"/>
      <c r="I17" s="17"/>
      <c r="J17" s="17"/>
      <c r="K17" s="10"/>
      <c r="N17" s="10"/>
      <c r="Q17" s="17"/>
      <c r="R17" s="17"/>
      <c r="S17" s="10"/>
    </row>
    <row r="18" spans="1:19" ht="15">
      <c r="A18" s="11" t="s">
        <v>60</v>
      </c>
      <c r="D18" s="17"/>
      <c r="E18" s="17"/>
      <c r="F18" s="10"/>
      <c r="I18" s="17"/>
      <c r="J18" s="17"/>
      <c r="K18" s="10"/>
      <c r="N18" s="10"/>
      <c r="Q18" s="17"/>
      <c r="R18" s="17"/>
      <c r="S18" s="10"/>
    </row>
    <row r="19" spans="1:19" ht="15">
      <c r="A19">
        <v>2012</v>
      </c>
      <c r="D19" s="17" t="s">
        <v>743</v>
      </c>
      <c r="E19" s="17"/>
      <c r="H19" s="17" t="s">
        <v>1045</v>
      </c>
      <c r="I19" s="17"/>
      <c r="J19" s="17"/>
      <c r="K19" s="10"/>
      <c r="M19" s="17" t="s">
        <v>1044</v>
      </c>
      <c r="N19" s="17"/>
      <c r="P19" s="17" t="s">
        <v>1045</v>
      </c>
      <c r="Q19" s="17"/>
      <c r="R19" s="17"/>
      <c r="S19" s="10"/>
    </row>
    <row r="20" spans="1:19" ht="15">
      <c r="A20">
        <v>2013</v>
      </c>
      <c r="E20" s="10" t="s">
        <v>109</v>
      </c>
      <c r="I20" s="17" t="s">
        <v>1001</v>
      </c>
      <c r="J20" s="17"/>
      <c r="K20" s="10"/>
      <c r="N20" s="10" t="s">
        <v>253</v>
      </c>
      <c r="Q20" s="17" t="s">
        <v>1001</v>
      </c>
      <c r="R20" s="17"/>
      <c r="S20" s="10"/>
    </row>
    <row r="21" spans="1:19" ht="15">
      <c r="A21">
        <v>2014</v>
      </c>
      <c r="E21" s="16">
        <v>10000</v>
      </c>
      <c r="J21" s="16">
        <v>25326</v>
      </c>
      <c r="N21" s="10" t="s">
        <v>253</v>
      </c>
      <c r="Q21" s="17" t="s">
        <v>1001</v>
      </c>
      <c r="R21" s="17"/>
      <c r="S21" s="10"/>
    </row>
    <row r="22" spans="1:19" ht="15">
      <c r="A22">
        <v>2015</v>
      </c>
      <c r="E22" s="16">
        <v>15500</v>
      </c>
      <c r="J22" s="16">
        <v>16959</v>
      </c>
      <c r="N22" s="10" t="s">
        <v>253</v>
      </c>
      <c r="Q22" s="17" t="s">
        <v>1001</v>
      </c>
      <c r="R22" s="17"/>
      <c r="S22" s="10"/>
    </row>
    <row r="23" spans="1:19" ht="15">
      <c r="A23">
        <v>2016</v>
      </c>
      <c r="E23" s="10" t="s">
        <v>109</v>
      </c>
      <c r="I23" s="17" t="s">
        <v>1001</v>
      </c>
      <c r="J23" s="17"/>
      <c r="K23" s="10"/>
      <c r="N23" s="10" t="s">
        <v>253</v>
      </c>
      <c r="Q23" s="17" t="s">
        <v>1001</v>
      </c>
      <c r="R23" s="17"/>
      <c r="S23" s="10"/>
    </row>
    <row r="24" spans="1:19" ht="15">
      <c r="A24">
        <v>2017</v>
      </c>
      <c r="E24" s="16">
        <v>11500</v>
      </c>
      <c r="J24" s="16">
        <v>35198</v>
      </c>
      <c r="N24" s="10" t="s">
        <v>253</v>
      </c>
      <c r="Q24" s="17" t="s">
        <v>1001</v>
      </c>
      <c r="R24" s="17"/>
      <c r="S24" s="10"/>
    </row>
    <row r="25" spans="1:19" ht="15">
      <c r="A25">
        <v>2018</v>
      </c>
      <c r="E25" s="16">
        <v>36500</v>
      </c>
      <c r="J25" s="16">
        <v>5659</v>
      </c>
      <c r="N25" s="10" t="s">
        <v>253</v>
      </c>
      <c r="Q25" s="17" t="s">
        <v>1001</v>
      </c>
      <c r="R25" s="17"/>
      <c r="S25" s="10"/>
    </row>
    <row r="26" spans="1:19" ht="15">
      <c r="A26">
        <v>2019</v>
      </c>
      <c r="E26" s="16">
        <v>25000</v>
      </c>
      <c r="J26" s="16">
        <v>2989</v>
      </c>
      <c r="N26" s="10" t="s">
        <v>253</v>
      </c>
      <c r="Q26" s="17" t="s">
        <v>1001</v>
      </c>
      <c r="R26" s="17"/>
      <c r="S26" s="10"/>
    </row>
    <row r="27" spans="1:19" ht="15">
      <c r="A27">
        <v>2020</v>
      </c>
      <c r="E27" s="10" t="s">
        <v>109</v>
      </c>
      <c r="J27" s="16">
        <v>2337</v>
      </c>
      <c r="N27" s="10" t="s">
        <v>253</v>
      </c>
      <c r="Q27" s="17" t="s">
        <v>1001</v>
      </c>
      <c r="R27" s="17"/>
      <c r="S27" s="10"/>
    </row>
    <row r="28" spans="1:19" ht="15">
      <c r="A28">
        <v>2021</v>
      </c>
      <c r="E28" s="10" t="s">
        <v>109</v>
      </c>
      <c r="J28" s="16">
        <v>2822</v>
      </c>
      <c r="N28" s="10" t="s">
        <v>253</v>
      </c>
      <c r="Q28" s="17" t="s">
        <v>1001</v>
      </c>
      <c r="R28" s="17"/>
      <c r="S28" s="10"/>
    </row>
    <row r="29" spans="4:18" ht="15">
      <c r="D29" s="17"/>
      <c r="E29" s="17"/>
      <c r="F29" s="10"/>
      <c r="I29" s="17"/>
      <c r="J29" s="17"/>
      <c r="K29" s="10"/>
      <c r="N29" s="10"/>
      <c r="Q29" s="3"/>
      <c r="R29" s="3"/>
    </row>
    <row r="30" spans="1:18" ht="15">
      <c r="A30" s="11" t="s">
        <v>1047</v>
      </c>
      <c r="D30" s="17"/>
      <c r="E30" s="17"/>
      <c r="F30" s="10"/>
      <c r="I30" s="17"/>
      <c r="J30" s="17"/>
      <c r="K30" s="10"/>
      <c r="N30" s="10"/>
      <c r="Q30" s="3"/>
      <c r="R30" s="3"/>
    </row>
    <row r="31" spans="1:18" ht="15">
      <c r="A31">
        <v>2018</v>
      </c>
      <c r="D31" s="22">
        <v>50000</v>
      </c>
      <c r="E31" s="22"/>
      <c r="I31" s="22">
        <v>5659</v>
      </c>
      <c r="J31" s="22"/>
      <c r="M31" s="17" t="s">
        <v>1044</v>
      </c>
      <c r="N31" s="17"/>
      <c r="Q31" s="7">
        <v>25.74</v>
      </c>
      <c r="R31" s="7"/>
    </row>
    <row r="32" spans="1:18" ht="15">
      <c r="A32">
        <v>2019</v>
      </c>
      <c r="E32" s="16">
        <v>50000</v>
      </c>
      <c r="J32" s="16">
        <v>2989</v>
      </c>
      <c r="N32" s="10" t="s">
        <v>253</v>
      </c>
      <c r="R32" s="8">
        <v>25.81</v>
      </c>
    </row>
    <row r="33" spans="1:18" ht="15">
      <c r="A33">
        <v>2020</v>
      </c>
      <c r="E33" s="16">
        <v>50000</v>
      </c>
      <c r="J33" s="16">
        <v>2337</v>
      </c>
      <c r="N33" s="10" t="s">
        <v>253</v>
      </c>
      <c r="R33" s="8">
        <v>24.12</v>
      </c>
    </row>
    <row r="34" spans="4:18" ht="15">
      <c r="D34" s="17"/>
      <c r="E34" s="17"/>
      <c r="F34" s="10"/>
      <c r="I34" s="17"/>
      <c r="J34" s="17"/>
      <c r="K34" s="10"/>
      <c r="N34" s="10"/>
      <c r="Q34" s="3"/>
      <c r="R34" s="3"/>
    </row>
    <row r="35" spans="1:18" ht="15">
      <c r="A35" s="11" t="s">
        <v>1048</v>
      </c>
      <c r="D35" s="17"/>
      <c r="E35" s="17"/>
      <c r="F35" s="10"/>
      <c r="I35" s="17"/>
      <c r="J35" s="17"/>
      <c r="K35" s="10"/>
      <c r="N35" s="10"/>
      <c r="Q35" s="3"/>
      <c r="R35" s="3"/>
    </row>
    <row r="36" spans="1:18" ht="15">
      <c r="A36">
        <v>2019</v>
      </c>
      <c r="D36" s="22">
        <v>69000</v>
      </c>
      <c r="E36" s="22"/>
      <c r="I36" s="22">
        <v>2989</v>
      </c>
      <c r="J36" s="22"/>
      <c r="M36" s="17" t="s">
        <v>1044</v>
      </c>
      <c r="N36" s="17"/>
      <c r="Q36" s="7">
        <v>25.97</v>
      </c>
      <c r="R36" s="7"/>
    </row>
    <row r="37" spans="1:18" ht="15">
      <c r="A37">
        <v>2020</v>
      </c>
      <c r="E37" s="16">
        <v>69000</v>
      </c>
      <c r="J37" s="16">
        <v>2337</v>
      </c>
      <c r="N37" s="10" t="s">
        <v>253</v>
      </c>
      <c r="R37" s="8">
        <v>24.6</v>
      </c>
    </row>
    <row r="38" spans="4:18" ht="15">
      <c r="D38" s="17"/>
      <c r="E38" s="17"/>
      <c r="F38" s="10"/>
      <c r="I38" s="17"/>
      <c r="J38" s="17"/>
      <c r="K38" s="10"/>
      <c r="N38" s="10"/>
      <c r="Q38" s="3"/>
      <c r="R38" s="3"/>
    </row>
    <row r="39" spans="1:18" ht="15">
      <c r="A39" s="11" t="s">
        <v>1049</v>
      </c>
      <c r="D39" s="17"/>
      <c r="E39" s="17"/>
      <c r="F39" s="10"/>
      <c r="I39" s="17"/>
      <c r="J39" s="17"/>
      <c r="K39" s="10"/>
      <c r="N39" s="10"/>
      <c r="Q39" s="3"/>
      <c r="R39" s="3"/>
    </row>
    <row r="40" spans="1:18" ht="15">
      <c r="A40">
        <v>2019</v>
      </c>
      <c r="D40" s="22">
        <v>63250</v>
      </c>
      <c r="E40" s="22"/>
      <c r="I40" s="22">
        <v>2989</v>
      </c>
      <c r="J40" s="22"/>
      <c r="M40" s="17" t="s">
        <v>1044</v>
      </c>
      <c r="N40" s="17"/>
      <c r="Q40" s="7">
        <v>25.75</v>
      </c>
      <c r="R40" s="7"/>
    </row>
    <row r="41" spans="1:18" ht="15">
      <c r="A41">
        <v>2020</v>
      </c>
      <c r="E41" s="16">
        <v>63250</v>
      </c>
      <c r="J41" s="16">
        <v>2337</v>
      </c>
      <c r="N41" s="10" t="s">
        <v>253</v>
      </c>
      <c r="R41" s="8">
        <v>23.2</v>
      </c>
    </row>
    <row r="42" spans="4:18" ht="15">
      <c r="D42" s="17"/>
      <c r="E42" s="17"/>
      <c r="F42" s="10"/>
      <c r="I42" s="17"/>
      <c r="J42" s="17"/>
      <c r="K42" s="10"/>
      <c r="N42" s="10"/>
      <c r="Q42" s="3"/>
      <c r="R42" s="3"/>
    </row>
    <row r="43" spans="1:18" ht="15">
      <c r="A43" s="11" t="s">
        <v>1050</v>
      </c>
      <c r="D43" s="17"/>
      <c r="E43" s="17"/>
      <c r="F43" s="10"/>
      <c r="I43" s="17"/>
      <c r="J43" s="17"/>
      <c r="K43" s="10"/>
      <c r="N43" s="10"/>
      <c r="Q43" s="3"/>
      <c r="R43" s="3"/>
    </row>
    <row r="44" spans="1:19" ht="15">
      <c r="A44">
        <v>2020</v>
      </c>
      <c r="D44" s="22">
        <v>125000</v>
      </c>
      <c r="E44" s="22"/>
      <c r="I44" s="22">
        <v>2337</v>
      </c>
      <c r="J44" s="22"/>
      <c r="M44" s="17" t="s">
        <v>1044</v>
      </c>
      <c r="N44" s="17"/>
      <c r="P44" s="17" t="s">
        <v>1045</v>
      </c>
      <c r="Q44" s="17"/>
      <c r="R44" s="17"/>
      <c r="S44" s="10"/>
    </row>
    <row r="45" spans="1:19" ht="15">
      <c r="A45">
        <v>2021</v>
      </c>
      <c r="E45" s="16">
        <v>125000</v>
      </c>
      <c r="J45" s="16">
        <v>2822</v>
      </c>
      <c r="N45" s="10" t="s">
        <v>253</v>
      </c>
      <c r="Q45" s="17" t="s">
        <v>1001</v>
      </c>
      <c r="R45" s="17"/>
      <c r="S45" s="10"/>
    </row>
    <row r="46" spans="4:18" ht="15">
      <c r="D46" s="17"/>
      <c r="E46" s="17"/>
      <c r="F46" s="10"/>
      <c r="I46" s="17"/>
      <c r="J46" s="17"/>
      <c r="K46" s="10"/>
      <c r="N46" s="10"/>
      <c r="Q46" s="3"/>
      <c r="R46" s="3"/>
    </row>
    <row r="47" spans="1:18" ht="15">
      <c r="A47" s="11" t="s">
        <v>1051</v>
      </c>
      <c r="D47" s="17"/>
      <c r="E47" s="17"/>
      <c r="F47" s="10"/>
      <c r="I47" s="17"/>
      <c r="J47" s="17"/>
      <c r="K47" s="10"/>
      <c r="N47" s="10"/>
      <c r="Q47" s="3"/>
      <c r="R47" s="3"/>
    </row>
    <row r="48" spans="1:19" ht="15">
      <c r="A48">
        <v>2021</v>
      </c>
      <c r="D48" s="22">
        <v>125000</v>
      </c>
      <c r="E48" s="22"/>
      <c r="I48" s="22">
        <v>2822</v>
      </c>
      <c r="J48" s="22"/>
      <c r="M48" s="17" t="s">
        <v>1044</v>
      </c>
      <c r="N48" s="17"/>
      <c r="P48" s="17" t="s">
        <v>1045</v>
      </c>
      <c r="Q48" s="17"/>
      <c r="R48" s="17"/>
      <c r="S48" s="10"/>
    </row>
    <row r="49" spans="4:18" ht="15">
      <c r="D49" s="3"/>
      <c r="E49" s="3"/>
      <c r="I49" s="3"/>
      <c r="J49" s="3"/>
      <c r="Q49" s="3"/>
      <c r="R49" s="3"/>
    </row>
    <row r="50" spans="1:18" ht="15">
      <c r="A50" s="11" t="s">
        <v>188</v>
      </c>
      <c r="D50" s="3"/>
      <c r="E50" s="3"/>
      <c r="I50" s="3"/>
      <c r="J50" s="3"/>
      <c r="Q50" s="3"/>
      <c r="R50" s="3"/>
    </row>
    <row r="51" spans="1:19" ht="15">
      <c r="A51">
        <v>2021</v>
      </c>
      <c r="D51" s="22">
        <v>17637</v>
      </c>
      <c r="E51" s="22"/>
      <c r="I51" s="22">
        <v>2822</v>
      </c>
      <c r="J51" s="22"/>
      <c r="M51" s="17" t="s">
        <v>1044</v>
      </c>
      <c r="N51" s="17"/>
      <c r="P51" s="17" t="s">
        <v>1045</v>
      </c>
      <c r="Q51" s="17"/>
      <c r="R51" s="17"/>
      <c r="S51" s="10"/>
    </row>
  </sheetData>
  <sheetProtection selectLockedCells="1" selectUnlockedCells="1"/>
  <mergeCells count="115">
    <mergeCell ref="D3:E3"/>
    <mergeCell ref="I3:J3"/>
    <mergeCell ref="Q3:R3"/>
    <mergeCell ref="D4:E4"/>
    <mergeCell ref="I4:J4"/>
    <mergeCell ref="Q4:R4"/>
    <mergeCell ref="C5:J5"/>
    <mergeCell ref="Q5:R5"/>
    <mergeCell ref="D6:E6"/>
    <mergeCell ref="I6:J6"/>
    <mergeCell ref="Q6:R6"/>
    <mergeCell ref="D7:E7"/>
    <mergeCell ref="H7:J7"/>
    <mergeCell ref="M7:N7"/>
    <mergeCell ref="P7:R7"/>
    <mergeCell ref="I8:J8"/>
    <mergeCell ref="Q8:R8"/>
    <mergeCell ref="I9:J9"/>
    <mergeCell ref="Q9:R9"/>
    <mergeCell ref="I10:J10"/>
    <mergeCell ref="Q10:R10"/>
    <mergeCell ref="I11:J11"/>
    <mergeCell ref="Q11:R11"/>
    <mergeCell ref="I12:J12"/>
    <mergeCell ref="Q12:R12"/>
    <mergeCell ref="I13:J13"/>
    <mergeCell ref="Q13:R13"/>
    <mergeCell ref="I14:J14"/>
    <mergeCell ref="Q14:R14"/>
    <mergeCell ref="I15:J15"/>
    <mergeCell ref="Q15:R15"/>
    <mergeCell ref="I16:J16"/>
    <mergeCell ref="Q16:R16"/>
    <mergeCell ref="D17:E17"/>
    <mergeCell ref="I17:J17"/>
    <mergeCell ref="Q17:R17"/>
    <mergeCell ref="D18:E18"/>
    <mergeCell ref="I18:J18"/>
    <mergeCell ref="Q18:R18"/>
    <mergeCell ref="D19:E19"/>
    <mergeCell ref="H19:J19"/>
    <mergeCell ref="M19:N19"/>
    <mergeCell ref="P19:R19"/>
    <mergeCell ref="I20:J20"/>
    <mergeCell ref="Q20:R20"/>
    <mergeCell ref="Q21:R21"/>
    <mergeCell ref="Q22:R22"/>
    <mergeCell ref="I23:J23"/>
    <mergeCell ref="Q23:R23"/>
    <mergeCell ref="Q24:R24"/>
    <mergeCell ref="Q25:R25"/>
    <mergeCell ref="Q26:R26"/>
    <mergeCell ref="Q27:R27"/>
    <mergeCell ref="Q28:R28"/>
    <mergeCell ref="D29:E29"/>
    <mergeCell ref="I29:J29"/>
    <mergeCell ref="Q29:R29"/>
    <mergeCell ref="D30:E30"/>
    <mergeCell ref="I30:J30"/>
    <mergeCell ref="Q30:R30"/>
    <mergeCell ref="D31:E31"/>
    <mergeCell ref="I31:J31"/>
    <mergeCell ref="M31:N31"/>
    <mergeCell ref="Q31:R31"/>
    <mergeCell ref="D34:E34"/>
    <mergeCell ref="I34:J34"/>
    <mergeCell ref="Q34:R34"/>
    <mergeCell ref="D35:E35"/>
    <mergeCell ref="I35:J35"/>
    <mergeCell ref="Q35:R35"/>
    <mergeCell ref="D36:E36"/>
    <mergeCell ref="I36:J36"/>
    <mergeCell ref="M36:N36"/>
    <mergeCell ref="Q36:R36"/>
    <mergeCell ref="D38:E38"/>
    <mergeCell ref="I38:J38"/>
    <mergeCell ref="Q38:R38"/>
    <mergeCell ref="D39:E39"/>
    <mergeCell ref="I39:J39"/>
    <mergeCell ref="Q39:R39"/>
    <mergeCell ref="D40:E40"/>
    <mergeCell ref="I40:J40"/>
    <mergeCell ref="M40:N40"/>
    <mergeCell ref="Q40:R40"/>
    <mergeCell ref="D42:E42"/>
    <mergeCell ref="I42:J42"/>
    <mergeCell ref="Q42:R42"/>
    <mergeCell ref="D43:E43"/>
    <mergeCell ref="I43:J43"/>
    <mergeCell ref="Q43:R43"/>
    <mergeCell ref="D44:E44"/>
    <mergeCell ref="I44:J44"/>
    <mergeCell ref="M44:N44"/>
    <mergeCell ref="P44:R44"/>
    <mergeCell ref="Q45:R45"/>
    <mergeCell ref="D46:E46"/>
    <mergeCell ref="I46:J46"/>
    <mergeCell ref="Q46:R46"/>
    <mergeCell ref="D47:E47"/>
    <mergeCell ref="I47:J47"/>
    <mergeCell ref="Q47:R47"/>
    <mergeCell ref="D48:E48"/>
    <mergeCell ref="I48:J48"/>
    <mergeCell ref="M48:N48"/>
    <mergeCell ref="P48:R48"/>
    <mergeCell ref="D49:E49"/>
    <mergeCell ref="I49:J49"/>
    <mergeCell ref="Q49:R49"/>
    <mergeCell ref="D50:E50"/>
    <mergeCell ref="I50:J50"/>
    <mergeCell ref="Q50:R50"/>
    <mergeCell ref="D51:E51"/>
    <mergeCell ref="I51:J51"/>
    <mergeCell ref="M51:N51"/>
    <mergeCell ref="P51:R5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9.8515625" style="0" customWidth="1"/>
    <col min="4" max="16384" width="8.7109375" style="0" customWidth="1"/>
  </cols>
  <sheetData>
    <row r="2" spans="1:6" ht="15">
      <c r="A2" s="1" t="s">
        <v>44</v>
      </c>
      <c r="B2" s="1"/>
      <c r="C2" s="1"/>
      <c r="D2" s="1"/>
      <c r="E2" s="1"/>
      <c r="F2" s="1"/>
    </row>
    <row r="6" spans="1:3" ht="15">
      <c r="A6" t="s">
        <v>45</v>
      </c>
      <c r="C6" t="e">
        <f>#N/A</f>
        <v>#N/A</v>
      </c>
    </row>
    <row r="7" ht="15">
      <c r="C7" t="e">
        <f>#N/A</f>
        <v>#N/A</v>
      </c>
    </row>
    <row r="8" ht="15">
      <c r="C8">
        <f>0.2625%</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7" width="8.7109375" style="0" customWidth="1"/>
    <col min="18" max="18" width="10.7109375" style="0" customWidth="1"/>
    <col min="19" max="16384" width="8.7109375" style="0" customWidth="1"/>
  </cols>
  <sheetData>
    <row r="2" spans="1:6" ht="15">
      <c r="A2" s="1" t="s">
        <v>1052</v>
      </c>
      <c r="B2" s="1"/>
      <c r="C2" s="1"/>
      <c r="D2" s="1"/>
      <c r="E2" s="1"/>
      <c r="F2" s="1"/>
    </row>
    <row r="5" spans="3:17" ht="15">
      <c r="C5" s="5" t="s">
        <v>81</v>
      </c>
      <c r="D5" s="5"/>
      <c r="E5" s="5"/>
      <c r="F5" s="5"/>
      <c r="G5" s="5"/>
      <c r="H5" s="5"/>
      <c r="I5" s="6"/>
      <c r="K5" s="5" t="s">
        <v>82</v>
      </c>
      <c r="L5" s="5"/>
      <c r="M5" s="5"/>
      <c r="N5" s="5"/>
      <c r="O5" s="5"/>
      <c r="P5" s="5"/>
      <c r="Q5" s="6"/>
    </row>
    <row r="6" spans="2:17" ht="15">
      <c r="B6" s="6"/>
      <c r="C6" s="5" t="s">
        <v>19</v>
      </c>
      <c r="D6" s="5"/>
      <c r="E6" s="6"/>
      <c r="F6" s="6"/>
      <c r="G6" s="5" t="s">
        <v>1053</v>
      </c>
      <c r="H6" s="5"/>
      <c r="I6" s="6"/>
      <c r="K6" s="5" t="s">
        <v>19</v>
      </c>
      <c r="L6" s="5"/>
      <c r="M6" s="6"/>
      <c r="N6" s="6"/>
      <c r="O6" s="5" t="s">
        <v>1053</v>
      </c>
      <c r="P6" s="5"/>
      <c r="Q6" s="6"/>
    </row>
    <row r="7" spans="1:17" ht="15">
      <c r="A7" s="11" t="s">
        <v>1054</v>
      </c>
      <c r="B7" s="6"/>
      <c r="C7" s="5" t="s">
        <v>1055</v>
      </c>
      <c r="D7" s="5"/>
      <c r="E7" s="6"/>
      <c r="F7" s="6"/>
      <c r="G7" s="5" t="s">
        <v>1055</v>
      </c>
      <c r="H7" s="5"/>
      <c r="I7" s="6"/>
      <c r="K7" s="5" t="s">
        <v>1055</v>
      </c>
      <c r="L7" s="5"/>
      <c r="M7" s="6"/>
      <c r="N7" s="6"/>
      <c r="O7" s="5" t="s">
        <v>1055</v>
      </c>
      <c r="P7" s="5"/>
      <c r="Q7" s="6"/>
    </row>
    <row r="8" spans="1:16" ht="15">
      <c r="A8" t="s">
        <v>1056</v>
      </c>
      <c r="C8" s="22">
        <v>1000</v>
      </c>
      <c r="D8" s="22"/>
      <c r="G8" s="22">
        <v>1000</v>
      </c>
      <c r="H8" s="22"/>
      <c r="K8" s="17" t="s">
        <v>743</v>
      </c>
      <c r="L8" s="17"/>
      <c r="O8" s="17" t="s">
        <v>743</v>
      </c>
      <c r="P8" s="17"/>
    </row>
    <row r="9" spans="1:16" ht="15">
      <c r="A9" t="s">
        <v>1057</v>
      </c>
      <c r="D9" s="16">
        <v>4000</v>
      </c>
      <c r="H9" s="16">
        <v>605</v>
      </c>
      <c r="L9" s="16">
        <v>4000</v>
      </c>
      <c r="P9" s="16">
        <v>1050</v>
      </c>
    </row>
    <row r="10" spans="1:16" ht="15">
      <c r="A10" t="s">
        <v>1058</v>
      </c>
      <c r="D10" s="16">
        <v>3000</v>
      </c>
      <c r="H10" s="16">
        <v>838</v>
      </c>
      <c r="L10" s="16">
        <v>3000</v>
      </c>
      <c r="P10" s="16">
        <v>838</v>
      </c>
    </row>
    <row r="11" spans="1:16" ht="15">
      <c r="A11" t="s">
        <v>1059</v>
      </c>
      <c r="D11" s="16">
        <v>875</v>
      </c>
      <c r="H11" s="16">
        <v>875</v>
      </c>
      <c r="L11" s="16">
        <v>875</v>
      </c>
      <c r="P11" s="16">
        <v>875</v>
      </c>
    </row>
    <row r="12" spans="1:18" ht="15">
      <c r="A12" t="s">
        <v>1060</v>
      </c>
      <c r="D12" s="16">
        <v>2852</v>
      </c>
      <c r="F12" s="9">
        <v>-1</v>
      </c>
      <c r="H12" s="16">
        <v>2852</v>
      </c>
      <c r="J12" s="9">
        <v>-1</v>
      </c>
      <c r="L12" s="16">
        <v>2852</v>
      </c>
      <c r="N12" s="9">
        <v>-1</v>
      </c>
      <c r="P12" s="16">
        <v>2852</v>
      </c>
      <c r="R12" s="9">
        <v>-1</v>
      </c>
    </row>
    <row r="13" spans="1:16" ht="15">
      <c r="A13" t="s">
        <v>1061</v>
      </c>
      <c r="D13" s="10" t="s">
        <v>109</v>
      </c>
      <c r="H13" s="10" t="s">
        <v>109</v>
      </c>
      <c r="L13" s="16">
        <v>250</v>
      </c>
      <c r="P13" s="16">
        <v>30</v>
      </c>
    </row>
    <row r="14" spans="1:16" ht="15">
      <c r="A14" t="s">
        <v>1062</v>
      </c>
      <c r="D14" s="16">
        <v>2000</v>
      </c>
      <c r="H14" s="16">
        <v>2000</v>
      </c>
      <c r="L14" s="10" t="s">
        <v>40</v>
      </c>
      <c r="P14" s="10" t="s">
        <v>40</v>
      </c>
    </row>
    <row r="15" spans="1:16" ht="15">
      <c r="A15" t="s">
        <v>19</v>
      </c>
      <c r="C15" s="22">
        <v>13727</v>
      </c>
      <c r="D15" s="22"/>
      <c r="G15" s="22">
        <v>8170</v>
      </c>
      <c r="H15" s="22"/>
      <c r="K15" s="22">
        <v>10977</v>
      </c>
      <c r="L15" s="22"/>
      <c r="O15" s="22">
        <v>5645</v>
      </c>
      <c r="P15" s="22"/>
    </row>
  </sheetData>
  <sheetProtection selectLockedCells="1" selectUnlockedCells="1"/>
  <mergeCells count="19">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6384" width="8.7109375" style="0" customWidth="1"/>
  </cols>
  <sheetData>
    <row r="2" spans="1:6" ht="15">
      <c r="A2" s="1" t="s">
        <v>1063</v>
      </c>
      <c r="B2" s="1"/>
      <c r="C2" s="1"/>
      <c r="D2" s="1"/>
      <c r="E2" s="1"/>
      <c r="F2" s="1"/>
    </row>
    <row r="5" spans="1:17" ht="15">
      <c r="A5" s="2" t="s">
        <v>1064</v>
      </c>
      <c r="B5" s="6"/>
      <c r="C5" s="5" t="s">
        <v>1065</v>
      </c>
      <c r="D5" s="5"/>
      <c r="E5" s="6"/>
      <c r="F5" s="6"/>
      <c r="G5" s="5" t="s">
        <v>1066</v>
      </c>
      <c r="H5" s="5"/>
      <c r="I5" s="6"/>
      <c r="J5" s="6"/>
      <c r="K5" s="5" t="s">
        <v>1067</v>
      </c>
      <c r="L5" s="5"/>
      <c r="M5" s="6"/>
      <c r="N5" s="6"/>
      <c r="O5" s="5" t="s">
        <v>1068</v>
      </c>
      <c r="P5" s="5"/>
      <c r="Q5" s="6"/>
    </row>
    <row r="6" spans="1:16" ht="15">
      <c r="A6" t="s">
        <v>1069</v>
      </c>
      <c r="D6" s="16">
        <v>14388414</v>
      </c>
      <c r="G6" s="22">
        <v>236597</v>
      </c>
      <c r="H6" s="22"/>
      <c r="K6" s="22">
        <v>8989</v>
      </c>
      <c r="L6" s="22"/>
      <c r="O6" s="7">
        <v>16.44</v>
      </c>
      <c r="P6" s="7"/>
    </row>
  </sheetData>
  <sheetProtection selectLockedCells="1" selectUnlockedCells="1"/>
  <mergeCells count="8">
    <mergeCell ref="A2:F2"/>
    <mergeCell ref="C5:D5"/>
    <mergeCell ref="G5:H5"/>
    <mergeCell ref="K5:L5"/>
    <mergeCell ref="O5:P5"/>
    <mergeCell ref="G6:H6"/>
    <mergeCell ref="K6:L6"/>
    <mergeCell ref="O6:P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7109375" style="0" customWidth="1"/>
    <col min="5" max="8" width="8.7109375" style="0" customWidth="1"/>
    <col min="9" max="9" width="10.7109375" style="0" customWidth="1"/>
    <col min="10" max="13" width="8.7109375" style="0" customWidth="1"/>
    <col min="14" max="14" width="1.7109375" style="0" customWidth="1"/>
    <col min="15" max="16384" width="8.7109375" style="0" customWidth="1"/>
  </cols>
  <sheetData>
    <row r="2" spans="1:6" ht="15">
      <c r="A2" s="1" t="s">
        <v>1070</v>
      </c>
      <c r="B2" s="1"/>
      <c r="C2" s="1"/>
      <c r="D2" s="1"/>
      <c r="E2" s="1"/>
      <c r="F2" s="1"/>
    </row>
    <row r="5" spans="1:15" ht="15">
      <c r="A5" s="6"/>
      <c r="B5" s="6"/>
      <c r="C5" s="5" t="s">
        <v>89</v>
      </c>
      <c r="D5" s="5"/>
      <c r="E5" s="5"/>
      <c r="F5" s="5"/>
      <c r="G5" s="5"/>
      <c r="H5" s="5"/>
      <c r="I5" s="5"/>
      <c r="J5" s="5"/>
      <c r="K5" s="5"/>
      <c r="L5" s="5"/>
      <c r="M5" s="5"/>
      <c r="N5" s="5"/>
      <c r="O5" s="6"/>
    </row>
    <row r="6" spans="1:15" ht="15">
      <c r="A6" s="2" t="s">
        <v>1071</v>
      </c>
      <c r="B6" s="6"/>
      <c r="C6" s="5" t="s">
        <v>11</v>
      </c>
      <c r="D6" s="5"/>
      <c r="E6" s="6"/>
      <c r="F6" s="6"/>
      <c r="G6" s="6"/>
      <c r="H6" s="5" t="s">
        <v>12</v>
      </c>
      <c r="I6" s="5"/>
      <c r="J6" s="6"/>
      <c r="K6" s="6"/>
      <c r="L6" s="6"/>
      <c r="M6" s="5" t="s">
        <v>92</v>
      </c>
      <c r="N6" s="5"/>
      <c r="O6" s="6"/>
    </row>
    <row r="7" spans="1:14" ht="15">
      <c r="A7" t="s">
        <v>1072</v>
      </c>
      <c r="D7" s="10" t="s">
        <v>40</v>
      </c>
      <c r="I7" s="16">
        <v>25719</v>
      </c>
      <c r="N7" s="10" t="s">
        <v>40</v>
      </c>
    </row>
    <row r="8" spans="1:14" ht="15">
      <c r="A8" t="s">
        <v>1073</v>
      </c>
      <c r="C8" s="17" t="s">
        <v>62</v>
      </c>
      <c r="D8" s="17"/>
      <c r="H8" s="22">
        <v>268</v>
      </c>
      <c r="I8" s="22"/>
      <c r="M8" s="17" t="s">
        <v>62</v>
      </c>
      <c r="N8" s="17"/>
    </row>
    <row r="9" spans="1:14" ht="15">
      <c r="A9" t="s">
        <v>1074</v>
      </c>
      <c r="C9" s="17" t="s">
        <v>62</v>
      </c>
      <c r="D9" s="17"/>
      <c r="H9" s="7">
        <v>10.37</v>
      </c>
      <c r="I9" s="7"/>
      <c r="M9" s="17" t="s">
        <v>62</v>
      </c>
      <c r="N9" s="17"/>
    </row>
    <row r="10" spans="1:15" ht="15">
      <c r="A10" t="s">
        <v>1075</v>
      </c>
      <c r="C10" s="17" t="s">
        <v>1001</v>
      </c>
      <c r="D10" s="17"/>
      <c r="E10" s="10"/>
      <c r="I10" s="10" t="s">
        <v>1076</v>
      </c>
      <c r="M10" s="17" t="s">
        <v>1001</v>
      </c>
      <c r="N10" s="17"/>
      <c r="O10" s="10"/>
    </row>
  </sheetData>
  <sheetProtection selectLockedCells="1" selectUnlockedCells="1"/>
  <mergeCells count="13">
    <mergeCell ref="A2:F2"/>
    <mergeCell ref="C5:N5"/>
    <mergeCell ref="C6:D6"/>
    <mergeCell ref="H6:I6"/>
    <mergeCell ref="M6:N6"/>
    <mergeCell ref="C8:D8"/>
    <mergeCell ref="H8:I8"/>
    <mergeCell ref="M8:N8"/>
    <mergeCell ref="C9:D9"/>
    <mergeCell ref="H9:I9"/>
    <mergeCell ref="M9:N9"/>
    <mergeCell ref="C10:D10"/>
    <mergeCell ref="M10:N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AE33"/>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9.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1" width="8.7109375" style="0" customWidth="1"/>
    <col min="22" max="22" width="10.7109375" style="0" customWidth="1"/>
    <col min="23" max="24" width="8.7109375" style="0" customWidth="1"/>
    <col min="25" max="25" width="1.7109375" style="0" customWidth="1"/>
    <col min="26" max="26" width="8.7109375" style="0" customWidth="1"/>
    <col min="27" max="27" width="10.7109375" style="0" customWidth="1"/>
    <col min="28" max="29" width="8.7109375" style="0" customWidth="1"/>
    <col min="30" max="30" width="1.7109375" style="0" customWidth="1"/>
    <col min="31" max="16384" width="8.7109375" style="0" customWidth="1"/>
  </cols>
  <sheetData>
    <row r="2" spans="1:6" ht="15">
      <c r="A2" s="1" t="s">
        <v>1077</v>
      </c>
      <c r="B2" s="1"/>
      <c r="C2" s="1"/>
      <c r="D2" s="1"/>
      <c r="E2" s="1"/>
      <c r="F2" s="1"/>
    </row>
    <row r="5" spans="7:31" ht="15">
      <c r="G5" s="3"/>
      <c r="H5" s="3"/>
      <c r="K5" s="3"/>
      <c r="L5" s="3"/>
      <c r="O5" s="3"/>
      <c r="P5" s="3"/>
      <c r="S5" s="5" t="s">
        <v>1078</v>
      </c>
      <c r="T5" s="5"/>
      <c r="U5" s="6"/>
      <c r="X5" s="3"/>
      <c r="Y5" s="3"/>
      <c r="AC5" s="5" t="s">
        <v>1078</v>
      </c>
      <c r="AD5" s="5"/>
      <c r="AE5" s="6"/>
    </row>
    <row r="6" spans="1:31" ht="15">
      <c r="A6" s="11" t="s">
        <v>970</v>
      </c>
      <c r="B6" s="6"/>
      <c r="C6" s="2" t="s">
        <v>1079</v>
      </c>
      <c r="D6" s="6"/>
      <c r="E6" s="2" t="s">
        <v>1080</v>
      </c>
      <c r="F6" s="6"/>
      <c r="G6" s="5" t="s">
        <v>304</v>
      </c>
      <c r="H6" s="5"/>
      <c r="I6" s="6"/>
      <c r="J6" s="6"/>
      <c r="K6" s="5" t="s">
        <v>19</v>
      </c>
      <c r="L6" s="5"/>
      <c r="M6" s="6"/>
      <c r="N6" s="6"/>
      <c r="O6" s="5" t="s">
        <v>1081</v>
      </c>
      <c r="P6" s="5"/>
      <c r="Q6" s="6"/>
      <c r="R6" s="6"/>
      <c r="S6" s="5" t="s">
        <v>1082</v>
      </c>
      <c r="T6" s="5"/>
      <c r="U6" s="6"/>
      <c r="V6" s="6"/>
      <c r="W6" s="6"/>
      <c r="X6" s="5" t="s">
        <v>1078</v>
      </c>
      <c r="Y6" s="5"/>
      <c r="Z6" s="6"/>
      <c r="AC6" s="5" t="s">
        <v>1083</v>
      </c>
      <c r="AD6" s="5"/>
      <c r="AE6" s="6"/>
    </row>
    <row r="7" spans="1:31" ht="15">
      <c r="A7" s="11" t="s">
        <v>1084</v>
      </c>
      <c r="B7" s="6"/>
      <c r="C7" s="2" t="s">
        <v>970</v>
      </c>
      <c r="D7" s="6"/>
      <c r="E7" s="2" t="s">
        <v>970</v>
      </c>
      <c r="F7" s="6"/>
      <c r="G7" s="5" t="s">
        <v>1085</v>
      </c>
      <c r="H7" s="5"/>
      <c r="I7" s="6"/>
      <c r="J7" s="6"/>
      <c r="K7" s="5" t="s">
        <v>1086</v>
      </c>
      <c r="L7" s="5"/>
      <c r="M7" s="6"/>
      <c r="N7" s="6"/>
      <c r="O7" s="5" t="s">
        <v>1086</v>
      </c>
      <c r="P7" s="5"/>
      <c r="Q7" s="6"/>
      <c r="R7" s="6"/>
      <c r="S7" s="5" t="s">
        <v>85</v>
      </c>
      <c r="T7" s="5"/>
      <c r="U7" s="6"/>
      <c r="V7" s="6"/>
      <c r="W7" s="6"/>
      <c r="X7" s="5" t="s">
        <v>1082</v>
      </c>
      <c r="Y7" s="5"/>
      <c r="Z7" s="6"/>
      <c r="AC7" s="5" t="s">
        <v>1087</v>
      </c>
      <c r="AD7" s="5"/>
      <c r="AE7" s="6"/>
    </row>
    <row r="8" spans="1:30" ht="15">
      <c r="A8" s="11" t="s">
        <v>1088</v>
      </c>
      <c r="C8" s="11"/>
      <c r="G8" s="3"/>
      <c r="H8" s="3"/>
      <c r="K8" s="3"/>
      <c r="L8" s="3"/>
      <c r="O8" s="3"/>
      <c r="P8" s="3"/>
      <c r="S8" s="3"/>
      <c r="T8" s="3"/>
      <c r="X8" s="3"/>
      <c r="Y8" s="3"/>
      <c r="AC8" s="3"/>
      <c r="AD8" s="3"/>
    </row>
    <row r="9" spans="1:30" ht="15">
      <c r="A9" t="s">
        <v>1089</v>
      </c>
      <c r="C9" s="10" t="s">
        <v>1090</v>
      </c>
      <c r="E9" s="10" t="s">
        <v>1091</v>
      </c>
      <c r="G9" s="7">
        <v>0.39</v>
      </c>
      <c r="H9" s="7"/>
      <c r="K9" s="22">
        <v>9541</v>
      </c>
      <c r="L9" s="22"/>
      <c r="O9" s="22">
        <v>9541</v>
      </c>
      <c r="P9" s="22"/>
      <c r="S9" s="17" t="s">
        <v>62</v>
      </c>
      <c r="T9" s="17"/>
      <c r="V9" s="9">
        <v>-3</v>
      </c>
      <c r="Y9" s="10" t="s">
        <v>40</v>
      </c>
      <c r="AA9" s="9">
        <v>-3</v>
      </c>
      <c r="AD9" s="10" t="s">
        <v>40</v>
      </c>
    </row>
    <row r="10" spans="1:30" ht="15">
      <c r="A10" t="s">
        <v>1092</v>
      </c>
      <c r="C10" s="10" t="s">
        <v>1093</v>
      </c>
      <c r="E10" s="10" t="s">
        <v>800</v>
      </c>
      <c r="G10" s="31">
        <v>0.39</v>
      </c>
      <c r="H10" s="31"/>
      <c r="I10" s="10"/>
      <c r="L10" s="16">
        <v>9540</v>
      </c>
      <c r="P10" s="16">
        <v>9540</v>
      </c>
      <c r="T10" s="10" t="s">
        <v>40</v>
      </c>
      <c r="V10" s="9">
        <v>-3</v>
      </c>
      <c r="Y10" s="10" t="s">
        <v>40</v>
      </c>
      <c r="AA10" s="9">
        <v>-3</v>
      </c>
      <c r="AD10" s="10" t="s">
        <v>40</v>
      </c>
    </row>
    <row r="11" spans="1:30" ht="15">
      <c r="A11" t="s">
        <v>1094</v>
      </c>
      <c r="C11" s="10" t="s">
        <v>1095</v>
      </c>
      <c r="E11" s="10" t="s">
        <v>1096</v>
      </c>
      <c r="G11" s="31">
        <v>0.39</v>
      </c>
      <c r="H11" s="31"/>
      <c r="I11" s="10"/>
      <c r="L11" s="16">
        <v>9541</v>
      </c>
      <c r="P11" s="16">
        <v>9541</v>
      </c>
      <c r="T11" s="10" t="s">
        <v>40</v>
      </c>
      <c r="V11" s="9">
        <v>-3</v>
      </c>
      <c r="Y11" s="10" t="s">
        <v>40</v>
      </c>
      <c r="AA11" s="9">
        <v>-3</v>
      </c>
      <c r="AD11" s="10" t="s">
        <v>40</v>
      </c>
    </row>
    <row r="12" spans="1:30" ht="15">
      <c r="A12" t="s">
        <v>1097</v>
      </c>
      <c r="C12" s="10" t="s">
        <v>478</v>
      </c>
      <c r="E12" s="10" t="s">
        <v>809</v>
      </c>
      <c r="G12" s="31">
        <v>0.39</v>
      </c>
      <c r="H12" s="31"/>
      <c r="I12" s="10"/>
      <c r="L12" s="16">
        <v>9541</v>
      </c>
      <c r="P12" s="16">
        <v>9541</v>
      </c>
      <c r="T12" s="10" t="s">
        <v>40</v>
      </c>
      <c r="V12" s="9">
        <v>-3</v>
      </c>
      <c r="Y12" s="10" t="s">
        <v>40</v>
      </c>
      <c r="AA12" s="9">
        <v>-3</v>
      </c>
      <c r="AD12" s="10" t="s">
        <v>40</v>
      </c>
    </row>
    <row r="13" spans="1:30" ht="15">
      <c r="A13" t="s">
        <v>1098</v>
      </c>
      <c r="C13" s="10" t="s">
        <v>478</v>
      </c>
      <c r="E13" s="10" t="s">
        <v>809</v>
      </c>
      <c r="G13" s="31">
        <v>0.04</v>
      </c>
      <c r="H13" s="31"/>
      <c r="I13" s="10"/>
      <c r="K13" s="32">
        <v>978</v>
      </c>
      <c r="L13" s="32"/>
      <c r="M13" s="10"/>
      <c r="O13" s="32">
        <v>978</v>
      </c>
      <c r="P13" s="32"/>
      <c r="Q13" s="10"/>
      <c r="T13" s="10" t="s">
        <v>40</v>
      </c>
      <c r="V13" s="9">
        <v>-3</v>
      </c>
      <c r="Y13" s="10" t="s">
        <v>40</v>
      </c>
      <c r="AA13" s="9">
        <v>-3</v>
      </c>
      <c r="AD13" s="10" t="s">
        <v>40</v>
      </c>
    </row>
    <row r="14" spans="7:31" ht="15">
      <c r="G14" s="7">
        <v>1.6</v>
      </c>
      <c r="H14" s="7"/>
      <c r="K14" s="22">
        <v>39141</v>
      </c>
      <c r="L14" s="22"/>
      <c r="O14" s="22">
        <v>39141</v>
      </c>
      <c r="P14" s="22"/>
      <c r="S14" s="17" t="s">
        <v>62</v>
      </c>
      <c r="T14" s="17"/>
      <c r="Y14" s="10" t="s">
        <v>40</v>
      </c>
      <c r="AC14" s="17"/>
      <c r="AD14" s="17"/>
      <c r="AE14" s="10"/>
    </row>
    <row r="15" spans="1:30" ht="15">
      <c r="A15" s="11" t="s">
        <v>1099</v>
      </c>
      <c r="G15" s="3"/>
      <c r="H15" s="3"/>
      <c r="K15" s="3"/>
      <c r="L15" s="3"/>
      <c r="O15" s="3"/>
      <c r="P15" s="3"/>
      <c r="S15" s="3"/>
      <c r="T15" s="3"/>
      <c r="X15" s="3"/>
      <c r="Y15" s="3"/>
      <c r="AC15" s="3"/>
      <c r="AD15" s="3"/>
    </row>
    <row r="16" spans="1:30" ht="15">
      <c r="A16" t="s">
        <v>1100</v>
      </c>
      <c r="C16" s="10" t="s">
        <v>1101</v>
      </c>
      <c r="E16" s="10" t="s">
        <v>1102</v>
      </c>
      <c r="G16" s="7">
        <v>0.39</v>
      </c>
      <c r="H16" s="7"/>
      <c r="K16" s="22">
        <v>9537</v>
      </c>
      <c r="L16" s="22"/>
      <c r="O16" s="22">
        <v>9537</v>
      </c>
      <c r="P16" s="22"/>
      <c r="S16" s="17" t="s">
        <v>62</v>
      </c>
      <c r="T16" s="17"/>
      <c r="V16" s="9">
        <v>-3</v>
      </c>
      <c r="Y16" s="10" t="s">
        <v>40</v>
      </c>
      <c r="AA16" s="9">
        <v>-3</v>
      </c>
      <c r="AD16" s="10" t="s">
        <v>40</v>
      </c>
    </row>
    <row r="17" spans="1:30" ht="15">
      <c r="A17" t="s">
        <v>1103</v>
      </c>
      <c r="C17" s="10" t="s">
        <v>1104</v>
      </c>
      <c r="E17" s="10" t="s">
        <v>1105</v>
      </c>
      <c r="H17" s="8">
        <v>0.30000000000000004</v>
      </c>
      <c r="L17" s="16">
        <v>7331</v>
      </c>
      <c r="P17" s="16">
        <v>7331</v>
      </c>
      <c r="T17" s="10" t="s">
        <v>40</v>
      </c>
      <c r="V17" s="9">
        <v>-3</v>
      </c>
      <c r="Y17" s="10" t="s">
        <v>40</v>
      </c>
      <c r="AA17" s="9">
        <v>-3</v>
      </c>
      <c r="AD17" s="10" t="s">
        <v>40</v>
      </c>
    </row>
    <row r="18" spans="1:30" ht="15">
      <c r="A18" t="s">
        <v>1106</v>
      </c>
      <c r="C18" s="10" t="s">
        <v>1107</v>
      </c>
      <c r="E18" s="10" t="s">
        <v>1108</v>
      </c>
      <c r="H18" s="8">
        <v>0.30000000000000004</v>
      </c>
      <c r="L18" s="16">
        <v>7331</v>
      </c>
      <c r="P18" s="16">
        <v>7331</v>
      </c>
      <c r="T18" s="10" t="s">
        <v>40</v>
      </c>
      <c r="V18" s="9">
        <v>-3</v>
      </c>
      <c r="Y18" s="10" t="s">
        <v>40</v>
      </c>
      <c r="AA18" s="9">
        <v>-3</v>
      </c>
      <c r="AD18" s="10" t="s">
        <v>40</v>
      </c>
    </row>
    <row r="19" spans="1:30" ht="15">
      <c r="A19" t="s">
        <v>1109</v>
      </c>
      <c r="C19" s="10" t="s">
        <v>550</v>
      </c>
      <c r="E19" s="10" t="s">
        <v>1110</v>
      </c>
      <c r="H19" s="8">
        <v>0.30000000000000004</v>
      </c>
      <c r="L19" s="16">
        <v>7331</v>
      </c>
      <c r="P19" s="16">
        <v>7331</v>
      </c>
      <c r="T19" s="10" t="s">
        <v>40</v>
      </c>
      <c r="V19" s="9">
        <v>-3</v>
      </c>
      <c r="Y19" s="10" t="s">
        <v>40</v>
      </c>
      <c r="AA19" s="9">
        <v>-3</v>
      </c>
      <c r="AD19" s="10" t="s">
        <v>40</v>
      </c>
    </row>
    <row r="20" spans="1:30" ht="15">
      <c r="A20" t="s">
        <v>1111</v>
      </c>
      <c r="C20" s="10" t="s">
        <v>550</v>
      </c>
      <c r="E20" s="10" t="s">
        <v>1110</v>
      </c>
      <c r="G20" s="31">
        <v>0.04</v>
      </c>
      <c r="H20" s="31"/>
      <c r="I20" s="10"/>
      <c r="K20" s="32">
        <v>978</v>
      </c>
      <c r="L20" s="32"/>
      <c r="M20" s="10"/>
      <c r="O20" s="32">
        <v>978</v>
      </c>
      <c r="P20" s="32"/>
      <c r="Q20" s="10"/>
      <c r="T20" s="10" t="s">
        <v>40</v>
      </c>
      <c r="V20" s="9">
        <v>-3</v>
      </c>
      <c r="Y20" s="10" t="s">
        <v>40</v>
      </c>
      <c r="AA20" s="9">
        <v>-3</v>
      </c>
      <c r="AD20" s="10" t="s">
        <v>40</v>
      </c>
    </row>
    <row r="21" spans="7:31" ht="15">
      <c r="G21" s="7">
        <v>1.33</v>
      </c>
      <c r="H21" s="7"/>
      <c r="K21" s="22">
        <v>32508</v>
      </c>
      <c r="L21" s="22"/>
      <c r="O21" s="22">
        <v>32508</v>
      </c>
      <c r="P21" s="22"/>
      <c r="S21" s="17" t="s">
        <v>62</v>
      </c>
      <c r="T21" s="17"/>
      <c r="Y21" s="10" t="s">
        <v>40</v>
      </c>
      <c r="AC21" s="17"/>
      <c r="AD21" s="17"/>
      <c r="AE21" s="10"/>
    </row>
    <row r="22" spans="1:30" ht="15">
      <c r="A22" s="11" t="s">
        <v>1112</v>
      </c>
      <c r="C22" s="11"/>
      <c r="G22" s="3"/>
      <c r="H22" s="3"/>
      <c r="K22" s="3"/>
      <c r="L22" s="3"/>
      <c r="O22" s="3"/>
      <c r="P22" s="3"/>
      <c r="S22" s="3"/>
      <c r="T22" s="3"/>
      <c r="X22" s="3"/>
      <c r="Y22" s="3"/>
      <c r="AC22" s="3"/>
      <c r="AD22" s="3"/>
    </row>
    <row r="23" spans="1:30" ht="15">
      <c r="A23" t="s">
        <v>1113</v>
      </c>
      <c r="C23" s="10" t="s">
        <v>1114</v>
      </c>
      <c r="E23" s="10" t="s">
        <v>1115</v>
      </c>
      <c r="G23" s="7">
        <v>0.31</v>
      </c>
      <c r="H23" s="7"/>
      <c r="K23" s="22">
        <v>7575</v>
      </c>
      <c r="L23" s="22"/>
      <c r="O23" s="22">
        <v>7575</v>
      </c>
      <c r="P23" s="22"/>
      <c r="S23" s="17" t="s">
        <v>62</v>
      </c>
      <c r="T23" s="17"/>
      <c r="V23" s="9">
        <v>-3</v>
      </c>
      <c r="Y23" s="10" t="s">
        <v>40</v>
      </c>
      <c r="AA23" s="9">
        <v>-3</v>
      </c>
      <c r="AD23" s="10" t="s">
        <v>40</v>
      </c>
    </row>
    <row r="24" spans="1:30" ht="15">
      <c r="A24" t="s">
        <v>1116</v>
      </c>
      <c r="C24" s="10" t="s">
        <v>1114</v>
      </c>
      <c r="E24" s="10" t="s">
        <v>1115</v>
      </c>
      <c r="H24" s="8">
        <v>0.07000000000000002</v>
      </c>
      <c r="L24" s="16">
        <v>1711</v>
      </c>
      <c r="P24" s="16">
        <v>1711</v>
      </c>
      <c r="T24" s="10" t="s">
        <v>40</v>
      </c>
      <c r="V24" s="9">
        <v>-3</v>
      </c>
      <c r="Y24" s="10" t="s">
        <v>40</v>
      </c>
      <c r="AA24" s="9">
        <v>-3</v>
      </c>
      <c r="AD24" s="10" t="s">
        <v>40</v>
      </c>
    </row>
    <row r="25" spans="1:30" ht="15">
      <c r="A25" t="s">
        <v>1117</v>
      </c>
      <c r="C25" s="10" t="s">
        <v>1118</v>
      </c>
      <c r="E25" s="10" t="s">
        <v>411</v>
      </c>
      <c r="H25" s="8">
        <v>0.31</v>
      </c>
      <c r="L25" s="16">
        <v>7576</v>
      </c>
      <c r="P25" s="16">
        <v>7576</v>
      </c>
      <c r="T25" s="10" t="s">
        <v>40</v>
      </c>
      <c r="V25" s="9">
        <v>-3</v>
      </c>
      <c r="Y25" s="10" t="s">
        <v>40</v>
      </c>
      <c r="AA25" s="9">
        <v>-3</v>
      </c>
      <c r="AD25" s="10" t="s">
        <v>40</v>
      </c>
    </row>
    <row r="26" spans="1:30" ht="15">
      <c r="A26" t="s">
        <v>1119</v>
      </c>
      <c r="C26" s="10" t="s">
        <v>1118</v>
      </c>
      <c r="E26" s="10" t="s">
        <v>411</v>
      </c>
      <c r="H26" s="8">
        <v>0.08</v>
      </c>
      <c r="L26" s="16">
        <v>1955</v>
      </c>
      <c r="P26" s="16">
        <v>1955</v>
      </c>
      <c r="T26" s="10" t="s">
        <v>40</v>
      </c>
      <c r="V26" s="9">
        <v>-3</v>
      </c>
      <c r="Y26" s="10" t="s">
        <v>40</v>
      </c>
      <c r="AA26" s="9">
        <v>-3</v>
      </c>
      <c r="AD26" s="10" t="s">
        <v>40</v>
      </c>
    </row>
    <row r="27" spans="1:30" ht="15">
      <c r="A27" t="s">
        <v>1120</v>
      </c>
      <c r="C27" s="10" t="s">
        <v>1121</v>
      </c>
      <c r="E27" s="10" t="s">
        <v>1122</v>
      </c>
      <c r="H27" s="8">
        <v>0.32</v>
      </c>
      <c r="L27" s="16">
        <v>7820</v>
      </c>
      <c r="P27" s="16">
        <v>7820</v>
      </c>
      <c r="T27" s="10" t="s">
        <v>40</v>
      </c>
      <c r="V27" s="9">
        <v>-3</v>
      </c>
      <c r="Y27" s="10" t="s">
        <v>40</v>
      </c>
      <c r="AA27" s="9">
        <v>-3</v>
      </c>
      <c r="AD27" s="10" t="s">
        <v>40</v>
      </c>
    </row>
    <row r="28" spans="1:30" ht="15">
      <c r="A28" t="s">
        <v>1123</v>
      </c>
      <c r="C28" s="10" t="s">
        <v>1121</v>
      </c>
      <c r="E28" s="10" t="s">
        <v>1122</v>
      </c>
      <c r="H28" s="8">
        <v>0.06</v>
      </c>
      <c r="L28" s="16">
        <v>1466</v>
      </c>
      <c r="P28" s="16">
        <v>1466</v>
      </c>
      <c r="T28" s="10" t="s">
        <v>40</v>
      </c>
      <c r="V28" s="9">
        <v>-3</v>
      </c>
      <c r="Y28" s="10" t="s">
        <v>40</v>
      </c>
      <c r="AA28" s="9">
        <v>-3</v>
      </c>
      <c r="AD28" s="10" t="s">
        <v>40</v>
      </c>
    </row>
    <row r="29" spans="1:30" ht="15">
      <c r="A29" t="s">
        <v>1124</v>
      </c>
      <c r="C29" s="10" t="s">
        <v>1121</v>
      </c>
      <c r="E29" s="10" t="s">
        <v>1122</v>
      </c>
      <c r="H29" s="8">
        <v>0.04</v>
      </c>
      <c r="L29" s="16">
        <v>977</v>
      </c>
      <c r="P29" s="16">
        <v>977</v>
      </c>
      <c r="T29" s="10" t="s">
        <v>40</v>
      </c>
      <c r="V29" s="9">
        <v>-3</v>
      </c>
      <c r="Y29" s="10" t="s">
        <v>40</v>
      </c>
      <c r="AA29" s="9">
        <v>-3</v>
      </c>
      <c r="AD29" s="10" t="s">
        <v>40</v>
      </c>
    </row>
    <row r="30" spans="1:30" ht="15">
      <c r="A30" t="s">
        <v>1125</v>
      </c>
      <c r="C30" s="10" t="s">
        <v>1126</v>
      </c>
      <c r="E30" s="10" t="s">
        <v>535</v>
      </c>
      <c r="H30" s="8">
        <v>0.32</v>
      </c>
      <c r="L30" s="16">
        <v>7820</v>
      </c>
      <c r="P30" s="16">
        <v>7820</v>
      </c>
      <c r="T30" s="10" t="s">
        <v>40</v>
      </c>
      <c r="V30" s="9">
        <v>-3</v>
      </c>
      <c r="Y30" s="10" t="s">
        <v>40</v>
      </c>
      <c r="AA30" s="9">
        <v>-3</v>
      </c>
      <c r="AD30" s="10" t="s">
        <v>40</v>
      </c>
    </row>
    <row r="31" spans="1:30" ht="15">
      <c r="A31" t="s">
        <v>1127</v>
      </c>
      <c r="C31" s="10" t="s">
        <v>1126</v>
      </c>
      <c r="E31" s="10" t="s">
        <v>535</v>
      </c>
      <c r="H31" s="8">
        <v>0.04</v>
      </c>
      <c r="L31" s="16">
        <v>978</v>
      </c>
      <c r="P31" s="16">
        <v>978</v>
      </c>
      <c r="T31" s="10" t="s">
        <v>40</v>
      </c>
      <c r="V31" s="9">
        <v>-3</v>
      </c>
      <c r="Y31" s="10" t="s">
        <v>40</v>
      </c>
      <c r="AA31" s="9">
        <v>-3</v>
      </c>
      <c r="AD31" s="10" t="s">
        <v>40</v>
      </c>
    </row>
    <row r="32" spans="1:30" ht="15">
      <c r="A32" t="s">
        <v>1128</v>
      </c>
      <c r="C32" s="10" t="s">
        <v>1126</v>
      </c>
      <c r="E32" s="10" t="s">
        <v>535</v>
      </c>
      <c r="H32" s="8">
        <v>0.05</v>
      </c>
      <c r="L32" s="16">
        <v>1222</v>
      </c>
      <c r="P32" s="16">
        <v>1222</v>
      </c>
      <c r="T32" s="10" t="s">
        <v>40</v>
      </c>
      <c r="V32" s="9">
        <v>-3</v>
      </c>
      <c r="Y32" s="10" t="s">
        <v>40</v>
      </c>
      <c r="AA32" s="9">
        <v>-3</v>
      </c>
      <c r="AD32" s="10" t="s">
        <v>40</v>
      </c>
    </row>
    <row r="33" spans="3:31" ht="15">
      <c r="C33" s="10"/>
      <c r="E33" s="10"/>
      <c r="G33" s="7">
        <v>1.6</v>
      </c>
      <c r="H33" s="7"/>
      <c r="K33" s="22">
        <v>39100</v>
      </c>
      <c r="L33" s="22"/>
      <c r="O33" s="22">
        <v>39100</v>
      </c>
      <c r="P33" s="22"/>
      <c r="S33" s="17" t="s">
        <v>62</v>
      </c>
      <c r="T33" s="17"/>
      <c r="Y33" s="10" t="s">
        <v>40</v>
      </c>
      <c r="AC33" s="17"/>
      <c r="AD33" s="17"/>
      <c r="AE33" s="10"/>
    </row>
  </sheetData>
  <sheetProtection selectLockedCells="1" selectUnlockedCells="1"/>
  <mergeCells count="73">
    <mergeCell ref="A2:F2"/>
    <mergeCell ref="G5:H5"/>
    <mergeCell ref="K5:L5"/>
    <mergeCell ref="O5:P5"/>
    <mergeCell ref="S5:T5"/>
    <mergeCell ref="X5:Y5"/>
    <mergeCell ref="AC5:AD5"/>
    <mergeCell ref="G6:H6"/>
    <mergeCell ref="K6:L6"/>
    <mergeCell ref="O6:P6"/>
    <mergeCell ref="S6:T6"/>
    <mergeCell ref="X6:Y6"/>
    <mergeCell ref="AC6:AD6"/>
    <mergeCell ref="G7:H7"/>
    <mergeCell ref="K7:L7"/>
    <mergeCell ref="O7:P7"/>
    <mergeCell ref="S7:T7"/>
    <mergeCell ref="X7:Y7"/>
    <mergeCell ref="AC7:AD7"/>
    <mergeCell ref="G8:H8"/>
    <mergeCell ref="K8:L8"/>
    <mergeCell ref="O8:P8"/>
    <mergeCell ref="S8:T8"/>
    <mergeCell ref="X8:Y8"/>
    <mergeCell ref="AC8:AD8"/>
    <mergeCell ref="G9:H9"/>
    <mergeCell ref="K9:L9"/>
    <mergeCell ref="O9:P9"/>
    <mergeCell ref="S9:T9"/>
    <mergeCell ref="G10:H10"/>
    <mergeCell ref="G11:H11"/>
    <mergeCell ref="G12:H12"/>
    <mergeCell ref="G13:H13"/>
    <mergeCell ref="K13:L13"/>
    <mergeCell ref="O13:P13"/>
    <mergeCell ref="G14:H14"/>
    <mergeCell ref="K14:L14"/>
    <mergeCell ref="O14:P14"/>
    <mergeCell ref="S14:T14"/>
    <mergeCell ref="AC14:AD14"/>
    <mergeCell ref="G15:H15"/>
    <mergeCell ref="K15:L15"/>
    <mergeCell ref="O15:P15"/>
    <mergeCell ref="S15:T15"/>
    <mergeCell ref="X15:Y15"/>
    <mergeCell ref="AC15:AD15"/>
    <mergeCell ref="G16:H16"/>
    <mergeCell ref="K16:L16"/>
    <mergeCell ref="O16:P16"/>
    <mergeCell ref="S16:T16"/>
    <mergeCell ref="G20:H20"/>
    <mergeCell ref="K20:L20"/>
    <mergeCell ref="O20:P20"/>
    <mergeCell ref="G21:H21"/>
    <mergeCell ref="K21:L21"/>
    <mergeCell ref="O21:P21"/>
    <mergeCell ref="S21:T21"/>
    <mergeCell ref="AC21:AD21"/>
    <mergeCell ref="G22:H22"/>
    <mergeCell ref="K22:L22"/>
    <mergeCell ref="O22:P22"/>
    <mergeCell ref="S22:T22"/>
    <mergeCell ref="X22:Y22"/>
    <mergeCell ref="AC22:AD22"/>
    <mergeCell ref="G23:H23"/>
    <mergeCell ref="K23:L23"/>
    <mergeCell ref="O23:P23"/>
    <mergeCell ref="S23:T23"/>
    <mergeCell ref="G33:H33"/>
    <mergeCell ref="K33:L33"/>
    <mergeCell ref="O33:P33"/>
    <mergeCell ref="S33:T33"/>
    <mergeCell ref="AC33:AD3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O11"/>
  <sheetViews>
    <sheetView workbookViewId="0" topLeftCell="A1">
      <selection activeCell="A1" sqref="A1"/>
    </sheetView>
  </sheetViews>
  <sheetFormatPr defaultColWidth="8.00390625" defaultRowHeight="15"/>
  <cols>
    <col min="1" max="1" width="41.7109375" style="0" customWidth="1"/>
    <col min="2"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5" ht="15">
      <c r="E3" s="5" t="s">
        <v>236</v>
      </c>
      <c r="F3" s="5"/>
      <c r="G3" s="6"/>
      <c r="I3" s="20"/>
      <c r="J3" s="20"/>
      <c r="K3" s="6"/>
      <c r="M3" s="20"/>
      <c r="N3" s="20"/>
      <c r="O3" s="6"/>
    </row>
    <row r="4" spans="5:15" ht="15">
      <c r="E4" s="5" t="s">
        <v>1082</v>
      </c>
      <c r="F4" s="5"/>
      <c r="G4" s="6"/>
      <c r="I4" s="5" t="s">
        <v>1129</v>
      </c>
      <c r="J4" s="5"/>
      <c r="K4" s="6"/>
      <c r="M4" s="20"/>
      <c r="N4" s="20"/>
      <c r="O4" s="6"/>
    </row>
    <row r="5" spans="5:15" ht="15">
      <c r="E5" s="5" t="s">
        <v>1130</v>
      </c>
      <c r="F5" s="5"/>
      <c r="G5" s="6"/>
      <c r="I5" s="5" t="s">
        <v>1131</v>
      </c>
      <c r="J5" s="5"/>
      <c r="K5" s="6"/>
      <c r="M5" s="5" t="s">
        <v>19</v>
      </c>
      <c r="N5" s="5"/>
      <c r="O5" s="6"/>
    </row>
    <row r="6" spans="1:15" ht="15">
      <c r="A6" s="11" t="s">
        <v>1132</v>
      </c>
      <c r="E6" s="5" t="s">
        <v>1133</v>
      </c>
      <c r="F6" s="5"/>
      <c r="G6" s="6"/>
      <c r="I6" s="5" t="s">
        <v>1085</v>
      </c>
      <c r="J6" s="5"/>
      <c r="K6" s="6"/>
      <c r="M6" s="5" t="s">
        <v>1134</v>
      </c>
      <c r="N6" s="5"/>
      <c r="O6" s="6"/>
    </row>
    <row r="7" spans="1:14" ht="15">
      <c r="A7" t="s">
        <v>1135</v>
      </c>
      <c r="F7" s="16">
        <v>21855</v>
      </c>
      <c r="I7" s="7">
        <v>15.25</v>
      </c>
      <c r="J7" s="7"/>
      <c r="M7" s="22">
        <v>333</v>
      </c>
      <c r="N7" s="22"/>
    </row>
    <row r="8" spans="1:14" ht="15">
      <c r="A8" t="s">
        <v>1136</v>
      </c>
      <c r="F8" s="16">
        <v>14067</v>
      </c>
      <c r="J8" s="8">
        <v>16.23</v>
      </c>
      <c r="N8" s="16">
        <v>228</v>
      </c>
    </row>
    <row r="9" spans="1:14" ht="15">
      <c r="A9" t="s">
        <v>1137</v>
      </c>
      <c r="F9" s="16">
        <v>15289</v>
      </c>
      <c r="J9" s="8">
        <v>15.35</v>
      </c>
      <c r="N9" s="16">
        <v>235</v>
      </c>
    </row>
    <row r="10" spans="1:14" ht="15">
      <c r="A10" t="s">
        <v>1138</v>
      </c>
      <c r="F10" s="16">
        <v>17525</v>
      </c>
      <c r="J10" s="8">
        <v>15.27</v>
      </c>
      <c r="N10" s="16">
        <v>268</v>
      </c>
    </row>
    <row r="11" spans="1:14" ht="15">
      <c r="A11" t="s">
        <v>19</v>
      </c>
      <c r="F11" s="16">
        <v>68736</v>
      </c>
      <c r="I11" s="7">
        <v>15.48</v>
      </c>
      <c r="J11" s="7"/>
      <c r="M11" s="22">
        <v>1064</v>
      </c>
      <c r="N11" s="22"/>
    </row>
  </sheetData>
  <sheetProtection selectLockedCells="1" selectUnlockedCells="1"/>
  <mergeCells count="16">
    <mergeCell ref="E3:F3"/>
    <mergeCell ref="I3:J3"/>
    <mergeCell ref="M3:N3"/>
    <mergeCell ref="E4:F4"/>
    <mergeCell ref="I4:J4"/>
    <mergeCell ref="M4:N4"/>
    <mergeCell ref="E5:F5"/>
    <mergeCell ref="I5:J5"/>
    <mergeCell ref="M5:N5"/>
    <mergeCell ref="E6:F6"/>
    <mergeCell ref="I6:J6"/>
    <mergeCell ref="M6:N6"/>
    <mergeCell ref="I7:J7"/>
    <mergeCell ref="M7:N7"/>
    <mergeCell ref="I11:J11"/>
    <mergeCell ref="M11:N1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O11"/>
  <sheetViews>
    <sheetView workbookViewId="0" topLeftCell="A1">
      <selection activeCell="A1" sqref="A1"/>
    </sheetView>
  </sheetViews>
  <sheetFormatPr defaultColWidth="8.00390625" defaultRowHeight="15"/>
  <cols>
    <col min="1" max="1" width="41.7109375" style="0" customWidth="1"/>
    <col min="2"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5" ht="15">
      <c r="E3" s="5" t="s">
        <v>236</v>
      </c>
      <c r="F3" s="5"/>
      <c r="G3" s="6"/>
      <c r="I3" s="20"/>
      <c r="J3" s="20"/>
      <c r="K3" s="6"/>
      <c r="M3" s="20"/>
      <c r="N3" s="20"/>
      <c r="O3" s="6"/>
    </row>
    <row r="4" spans="5:15" ht="15">
      <c r="E4" s="5" t="s">
        <v>1082</v>
      </c>
      <c r="F4" s="5"/>
      <c r="G4" s="6"/>
      <c r="I4" s="5" t="s">
        <v>1129</v>
      </c>
      <c r="J4" s="5"/>
      <c r="K4" s="6"/>
      <c r="M4" s="20"/>
      <c r="N4" s="20"/>
      <c r="O4" s="6"/>
    </row>
    <row r="5" spans="5:15" ht="15">
      <c r="E5" s="5" t="s">
        <v>1130</v>
      </c>
      <c r="F5" s="5"/>
      <c r="G5" s="6"/>
      <c r="I5" s="5" t="s">
        <v>1131</v>
      </c>
      <c r="J5" s="5"/>
      <c r="K5" s="6"/>
      <c r="M5" s="5" t="s">
        <v>19</v>
      </c>
      <c r="N5" s="5"/>
      <c r="O5" s="6"/>
    </row>
    <row r="6" spans="1:15" ht="15">
      <c r="A6" s="11" t="s">
        <v>1139</v>
      </c>
      <c r="E6" s="5" t="s">
        <v>1133</v>
      </c>
      <c r="F6" s="5"/>
      <c r="G6" s="6"/>
      <c r="I6" s="5" t="s">
        <v>1085</v>
      </c>
      <c r="J6" s="5"/>
      <c r="K6" s="6"/>
      <c r="M6" s="5" t="s">
        <v>1134</v>
      </c>
      <c r="N6" s="5"/>
      <c r="O6" s="6"/>
    </row>
    <row r="7" spans="1:14" ht="15">
      <c r="A7" t="s">
        <v>1140</v>
      </c>
      <c r="F7" s="16">
        <v>31586</v>
      </c>
      <c r="I7" s="7">
        <v>7.58</v>
      </c>
      <c r="J7" s="7"/>
      <c r="M7" s="22">
        <v>239</v>
      </c>
      <c r="N7" s="22"/>
    </row>
    <row r="8" spans="1:14" ht="15">
      <c r="A8" t="s">
        <v>1141</v>
      </c>
      <c r="F8" s="16">
        <v>21904</v>
      </c>
      <c r="J8" s="8">
        <v>9.04</v>
      </c>
      <c r="N8" s="16">
        <v>198</v>
      </c>
    </row>
    <row r="9" spans="1:14" ht="15">
      <c r="A9" t="s">
        <v>1142</v>
      </c>
      <c r="F9" s="16">
        <v>28871</v>
      </c>
      <c r="J9" s="8">
        <v>10.18</v>
      </c>
      <c r="N9" s="16">
        <v>294</v>
      </c>
    </row>
    <row r="10" spans="1:14" ht="15">
      <c r="A10" t="s">
        <v>1143</v>
      </c>
      <c r="F10" s="16">
        <v>20222</v>
      </c>
      <c r="J10" s="8">
        <v>12.91</v>
      </c>
      <c r="N10" s="16">
        <v>261</v>
      </c>
    </row>
    <row r="11" spans="1:14" ht="15">
      <c r="A11" t="s">
        <v>19</v>
      </c>
      <c r="F11" s="16">
        <v>102583</v>
      </c>
      <c r="I11" s="7">
        <v>9.67</v>
      </c>
      <c r="J11" s="7"/>
      <c r="M11" s="22">
        <v>992</v>
      </c>
      <c r="N11" s="22"/>
    </row>
  </sheetData>
  <sheetProtection selectLockedCells="1" selectUnlockedCells="1"/>
  <mergeCells count="16">
    <mergeCell ref="E3:F3"/>
    <mergeCell ref="I3:J3"/>
    <mergeCell ref="M3:N3"/>
    <mergeCell ref="E4:F4"/>
    <mergeCell ref="I4:J4"/>
    <mergeCell ref="M4:N4"/>
    <mergeCell ref="E5:F5"/>
    <mergeCell ref="I5:J5"/>
    <mergeCell ref="M5:N5"/>
    <mergeCell ref="E6:F6"/>
    <mergeCell ref="I6:J6"/>
    <mergeCell ref="M6:N6"/>
    <mergeCell ref="I7:J7"/>
    <mergeCell ref="M7:N7"/>
    <mergeCell ref="I11:J11"/>
    <mergeCell ref="M11:N1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O11"/>
  <sheetViews>
    <sheetView workbookViewId="0" topLeftCell="A1">
      <selection activeCell="A1" sqref="A1"/>
    </sheetView>
  </sheetViews>
  <sheetFormatPr defaultColWidth="8.00390625" defaultRowHeight="15"/>
  <cols>
    <col min="1" max="1" width="41.7109375" style="0" customWidth="1"/>
    <col min="2"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5" ht="15">
      <c r="E3" s="5" t="s">
        <v>236</v>
      </c>
      <c r="F3" s="5"/>
      <c r="G3" s="6"/>
      <c r="I3" s="20"/>
      <c r="J3" s="20"/>
      <c r="K3" s="6"/>
      <c r="M3" s="20"/>
      <c r="N3" s="20"/>
      <c r="O3" s="6"/>
    </row>
    <row r="4" spans="5:15" ht="15">
      <c r="E4" s="5" t="s">
        <v>1082</v>
      </c>
      <c r="F4" s="5"/>
      <c r="G4" s="6"/>
      <c r="I4" s="5" t="s">
        <v>1129</v>
      </c>
      <c r="J4" s="5"/>
      <c r="K4" s="6"/>
      <c r="M4" s="20"/>
      <c r="N4" s="20"/>
      <c r="O4" s="6"/>
    </row>
    <row r="5" spans="5:15" ht="15">
      <c r="E5" s="5" t="s">
        <v>1130</v>
      </c>
      <c r="F5" s="5"/>
      <c r="G5" s="6"/>
      <c r="I5" s="5" t="s">
        <v>1131</v>
      </c>
      <c r="J5" s="5"/>
      <c r="K5" s="6"/>
      <c r="M5" s="5" t="s">
        <v>19</v>
      </c>
      <c r="N5" s="5"/>
      <c r="O5" s="6"/>
    </row>
    <row r="6" spans="1:15" ht="15">
      <c r="A6" s="11" t="s">
        <v>1112</v>
      </c>
      <c r="E6" s="5" t="s">
        <v>1133</v>
      </c>
      <c r="F6" s="5"/>
      <c r="G6" s="6"/>
      <c r="I6" s="5" t="s">
        <v>1085</v>
      </c>
      <c r="J6" s="5"/>
      <c r="K6" s="6"/>
      <c r="M6" s="5" t="s">
        <v>1134</v>
      </c>
      <c r="N6" s="5"/>
      <c r="O6" s="6"/>
    </row>
    <row r="7" spans="1:14" ht="15">
      <c r="A7" t="s">
        <v>1144</v>
      </c>
      <c r="F7" s="16">
        <v>15562</v>
      </c>
      <c r="I7" s="7">
        <v>15.62</v>
      </c>
      <c r="J7" s="7"/>
      <c r="M7" s="22">
        <v>243</v>
      </c>
      <c r="N7" s="22"/>
    </row>
    <row r="8" spans="1:14" ht="15">
      <c r="A8" t="s">
        <v>1145</v>
      </c>
      <c r="F8" s="16">
        <v>17042</v>
      </c>
      <c r="J8" s="8">
        <v>17.2</v>
      </c>
      <c r="N8" s="16">
        <v>293</v>
      </c>
    </row>
    <row r="9" spans="1:14" ht="15">
      <c r="A9" t="s">
        <v>1146</v>
      </c>
      <c r="F9" s="16">
        <v>18201</v>
      </c>
      <c r="J9" s="8">
        <v>17.82</v>
      </c>
      <c r="N9" s="16">
        <v>324</v>
      </c>
    </row>
    <row r="10" spans="1:14" ht="15">
      <c r="A10" t="s">
        <v>1147</v>
      </c>
      <c r="F10" s="16">
        <v>18283</v>
      </c>
      <c r="J10" s="8">
        <v>17.42</v>
      </c>
      <c r="N10" s="16">
        <v>318</v>
      </c>
    </row>
    <row r="11" spans="1:14" ht="15">
      <c r="A11" t="s">
        <v>19</v>
      </c>
      <c r="F11" s="16">
        <v>69088</v>
      </c>
      <c r="I11" s="7">
        <v>17.05</v>
      </c>
      <c r="J11" s="7"/>
      <c r="M11" s="22">
        <v>1178</v>
      </c>
      <c r="N11" s="22"/>
    </row>
  </sheetData>
  <sheetProtection selectLockedCells="1" selectUnlockedCells="1"/>
  <mergeCells count="16">
    <mergeCell ref="E3:F3"/>
    <mergeCell ref="I3:J3"/>
    <mergeCell ref="M3:N3"/>
    <mergeCell ref="E4:F4"/>
    <mergeCell ref="I4:J4"/>
    <mergeCell ref="M4:N4"/>
    <mergeCell ref="E5:F5"/>
    <mergeCell ref="I5:J5"/>
    <mergeCell ref="M5:N5"/>
    <mergeCell ref="E6:F6"/>
    <mergeCell ref="I6:J6"/>
    <mergeCell ref="M6:N6"/>
    <mergeCell ref="I7:J7"/>
    <mergeCell ref="M7:N7"/>
    <mergeCell ref="I11:J11"/>
    <mergeCell ref="M11:N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16384" width="8.7109375" style="0" customWidth="1"/>
  </cols>
  <sheetData>
    <row r="2" spans="1:6" ht="15">
      <c r="A2" s="1" t="s">
        <v>1148</v>
      </c>
      <c r="B2" s="1"/>
      <c r="C2" s="1"/>
      <c r="D2" s="1"/>
      <c r="E2" s="1"/>
      <c r="F2" s="1"/>
    </row>
    <row r="5" spans="3:21" ht="15">
      <c r="C5" s="5" t="s">
        <v>89</v>
      </c>
      <c r="D5" s="5"/>
      <c r="E5" s="5"/>
      <c r="F5" s="5"/>
      <c r="G5" s="5"/>
      <c r="H5" s="5"/>
      <c r="I5" s="5"/>
      <c r="J5" s="5"/>
      <c r="K5" s="5"/>
      <c r="L5" s="5"/>
      <c r="M5" s="5"/>
      <c r="N5" s="5"/>
      <c r="O5" s="5"/>
      <c r="P5" s="5"/>
      <c r="Q5" s="5"/>
      <c r="R5" s="5"/>
      <c r="S5" s="5"/>
      <c r="T5" s="5"/>
      <c r="U5" s="6"/>
    </row>
    <row r="6" spans="3:21" ht="15">
      <c r="C6" s="5" t="s">
        <v>11</v>
      </c>
      <c r="D6" s="5"/>
      <c r="E6" s="6"/>
      <c r="G6" s="5" t="s">
        <v>12</v>
      </c>
      <c r="H6" s="5"/>
      <c r="I6" s="6"/>
      <c r="K6" s="5" t="s">
        <v>92</v>
      </c>
      <c r="L6" s="5"/>
      <c r="M6" s="6"/>
      <c r="O6" s="5" t="s">
        <v>1149</v>
      </c>
      <c r="P6" s="5"/>
      <c r="Q6" s="6"/>
      <c r="S6" s="5" t="s">
        <v>1150</v>
      </c>
      <c r="T6" s="5"/>
      <c r="U6" s="6"/>
    </row>
    <row r="7" spans="1:20" ht="15">
      <c r="A7" s="11" t="s">
        <v>1151</v>
      </c>
      <c r="C7" s="3"/>
      <c r="D7" s="3"/>
      <c r="G7" s="3"/>
      <c r="H7" s="3"/>
      <c r="K7" s="3"/>
      <c r="L7" s="3"/>
      <c r="O7" s="3"/>
      <c r="P7" s="3"/>
      <c r="S7" s="3"/>
      <c r="T7" s="3"/>
    </row>
    <row r="8" spans="1:20" ht="15">
      <c r="A8" t="s">
        <v>1152</v>
      </c>
      <c r="C8" s="7">
        <v>16.81</v>
      </c>
      <c r="D8" s="7"/>
      <c r="G8" s="7">
        <v>16.85</v>
      </c>
      <c r="H8" s="7"/>
      <c r="K8" s="7">
        <v>16.47</v>
      </c>
      <c r="L8" s="7"/>
      <c r="O8" s="7">
        <v>16.05</v>
      </c>
      <c r="P8" s="7"/>
      <c r="S8" s="7">
        <v>15.76</v>
      </c>
      <c r="T8" s="7"/>
    </row>
    <row r="9" spans="1:20" ht="15">
      <c r="A9" t="s">
        <v>1153</v>
      </c>
      <c r="D9" s="8">
        <v>1.03</v>
      </c>
      <c r="H9" s="8">
        <v>1.62</v>
      </c>
      <c r="L9" s="8">
        <v>1.31</v>
      </c>
      <c r="P9" s="8">
        <v>1.43</v>
      </c>
      <c r="T9" s="8">
        <v>1.44</v>
      </c>
    </row>
    <row r="10" spans="1:20" ht="15">
      <c r="A10" t="s">
        <v>1154</v>
      </c>
      <c r="D10" s="8">
        <v>2.19</v>
      </c>
      <c r="H10" s="15">
        <v>-0.06</v>
      </c>
      <c r="L10" s="15">
        <v>-0.05</v>
      </c>
      <c r="P10" s="15">
        <v>-0.45</v>
      </c>
      <c r="T10" s="8">
        <v>0.67</v>
      </c>
    </row>
    <row r="11" spans="1:20" ht="15">
      <c r="A11" t="s">
        <v>1155</v>
      </c>
      <c r="D11" s="8">
        <v>1.7000000000000002</v>
      </c>
      <c r="H11" s="15">
        <v>-0.27</v>
      </c>
      <c r="L11" s="8">
        <v>0.74</v>
      </c>
      <c r="P11" s="8">
        <v>1.05</v>
      </c>
      <c r="T11" s="15">
        <v>-0.23</v>
      </c>
    </row>
    <row r="12" spans="1:20" ht="15">
      <c r="A12" t="s">
        <v>1156</v>
      </c>
      <c r="D12" s="15">
        <v>-0.17</v>
      </c>
      <c r="H12" s="15">
        <v>-0.01</v>
      </c>
      <c r="L12" s="15">
        <v>-0.02</v>
      </c>
      <c r="P12" s="15">
        <v>-0.01</v>
      </c>
      <c r="T12" s="15">
        <v>-0.01</v>
      </c>
    </row>
    <row r="13" spans="1:20" ht="15">
      <c r="A13" s="11" t="s">
        <v>1157</v>
      </c>
      <c r="D13" s="8">
        <v>4.75</v>
      </c>
      <c r="H13" s="8">
        <v>1.28</v>
      </c>
      <c r="L13" s="8">
        <v>1.98</v>
      </c>
      <c r="P13" s="8">
        <v>2.02</v>
      </c>
      <c r="T13" s="8">
        <v>1.87</v>
      </c>
    </row>
    <row r="14" spans="1:20" ht="15">
      <c r="A14" t="s">
        <v>1158</v>
      </c>
      <c r="D14" s="10" t="s">
        <v>109</v>
      </c>
      <c r="H14" s="8">
        <v>0.01</v>
      </c>
      <c r="L14" s="10" t="s">
        <v>109</v>
      </c>
      <c r="P14" s="8">
        <v>0.01</v>
      </c>
      <c r="T14" s="8">
        <v>0.02</v>
      </c>
    </row>
    <row r="15" spans="1:20" ht="15">
      <c r="A15" t="s">
        <v>1159</v>
      </c>
      <c r="D15" s="15">
        <v>-1.6</v>
      </c>
      <c r="H15" s="15">
        <v>-1.33</v>
      </c>
      <c r="L15" s="15">
        <v>-1.6</v>
      </c>
      <c r="P15" s="15">
        <v>-1.6</v>
      </c>
      <c r="T15" s="15">
        <v>-1.6</v>
      </c>
    </row>
    <row r="16" spans="1:20" ht="15">
      <c r="A16" t="s">
        <v>1160</v>
      </c>
      <c r="D16" s="10" t="s">
        <v>109</v>
      </c>
      <c r="H16" s="10" t="s">
        <v>109</v>
      </c>
      <c r="L16" s="10" t="s">
        <v>109</v>
      </c>
      <c r="P16" s="10" t="s">
        <v>109</v>
      </c>
      <c r="T16" s="10" t="s">
        <v>109</v>
      </c>
    </row>
    <row r="17" spans="1:20" ht="15">
      <c r="A17" t="s">
        <v>1161</v>
      </c>
      <c r="D17" s="10" t="s">
        <v>109</v>
      </c>
      <c r="F17" s="10"/>
      <c r="H17" s="10" t="s">
        <v>109</v>
      </c>
      <c r="J17" s="10"/>
      <c r="L17" s="10" t="s">
        <v>109</v>
      </c>
      <c r="P17" s="10" t="s">
        <v>109</v>
      </c>
      <c r="T17" s="10" t="s">
        <v>109</v>
      </c>
    </row>
    <row r="18" spans="1:20" ht="15">
      <c r="A18" t="s">
        <v>1162</v>
      </c>
      <c r="D18" s="10" t="s">
        <v>109</v>
      </c>
      <c r="H18" s="10" t="s">
        <v>109</v>
      </c>
      <c r="L18" s="10" t="s">
        <v>109</v>
      </c>
      <c r="P18" s="15">
        <v>-0.01</v>
      </c>
      <c r="T18" s="10" t="s">
        <v>109</v>
      </c>
    </row>
    <row r="19" spans="1:20" ht="15">
      <c r="A19" t="s">
        <v>1163</v>
      </c>
      <c r="C19" s="7">
        <v>19.96</v>
      </c>
      <c r="D19" s="7"/>
      <c r="F19" s="10"/>
      <c r="G19" s="7">
        <v>16.81</v>
      </c>
      <c r="H19" s="7"/>
      <c r="K19" s="7">
        <v>16.85</v>
      </c>
      <c r="L19" s="7"/>
      <c r="N19" s="10"/>
      <c r="O19" s="7">
        <v>16.47</v>
      </c>
      <c r="P19" s="7"/>
      <c r="R19" s="10"/>
      <c r="S19" s="7">
        <v>16.05</v>
      </c>
      <c r="T19" s="7"/>
    </row>
    <row r="20" spans="1:20" ht="15">
      <c r="A20" t="s">
        <v>1164</v>
      </c>
      <c r="C20" s="7">
        <v>17.98</v>
      </c>
      <c r="D20" s="7"/>
      <c r="F20" s="10"/>
      <c r="G20" s="7">
        <v>13.1</v>
      </c>
      <c r="H20" s="7"/>
      <c r="K20" s="7">
        <v>14.84</v>
      </c>
      <c r="L20" s="7"/>
      <c r="N20" s="10"/>
      <c r="O20" s="7">
        <v>11.69</v>
      </c>
      <c r="P20" s="7"/>
      <c r="R20" s="10"/>
      <c r="S20" s="7">
        <v>15.18</v>
      </c>
      <c r="T20" s="7"/>
    </row>
    <row r="21" spans="1:20" ht="15">
      <c r="A21" t="s">
        <v>1165</v>
      </c>
      <c r="D21" s="16">
        <v>24437400</v>
      </c>
      <c r="H21" s="16">
        <v>24437400</v>
      </c>
      <c r="L21" s="16">
        <v>24463119</v>
      </c>
      <c r="P21" s="16">
        <v>24463119</v>
      </c>
      <c r="T21" s="16">
        <v>24507940</v>
      </c>
    </row>
    <row r="22" spans="1:20" ht="15">
      <c r="A22" t="s">
        <v>1166</v>
      </c>
      <c r="D22" s="16">
        <v>24437400</v>
      </c>
      <c r="H22" s="16">
        <v>24442431</v>
      </c>
      <c r="L22" s="16">
        <v>24463119</v>
      </c>
      <c r="P22" s="16">
        <v>24471730</v>
      </c>
      <c r="T22" s="16">
        <v>23527188</v>
      </c>
    </row>
    <row r="23" spans="1:20" ht="15">
      <c r="A23" t="s">
        <v>1167</v>
      </c>
      <c r="C23" s="22">
        <v>487764</v>
      </c>
      <c r="D23" s="22"/>
      <c r="G23" s="22">
        <v>410760</v>
      </c>
      <c r="H23" s="22"/>
      <c r="K23" s="22">
        <v>412310</v>
      </c>
      <c r="L23" s="22"/>
      <c r="N23" s="10"/>
      <c r="O23" s="22">
        <v>402985</v>
      </c>
      <c r="P23" s="22"/>
      <c r="R23" s="10"/>
      <c r="S23" s="22">
        <v>393273</v>
      </c>
      <c r="T23" s="22"/>
    </row>
    <row r="24" spans="1:20" ht="15">
      <c r="A24" t="s">
        <v>1168</v>
      </c>
      <c r="C24" s="22">
        <v>437690</v>
      </c>
      <c r="D24" s="22"/>
      <c r="G24" s="22">
        <v>392866</v>
      </c>
      <c r="H24" s="22"/>
      <c r="K24" s="22">
        <v>404284</v>
      </c>
      <c r="L24" s="22"/>
      <c r="N24" s="10"/>
      <c r="O24" s="22">
        <v>398440</v>
      </c>
      <c r="P24" s="22"/>
      <c r="R24" s="10"/>
      <c r="S24" s="22">
        <v>376292</v>
      </c>
      <c r="T24" s="22"/>
    </row>
    <row r="25" spans="1:20" ht="15">
      <c r="A25" s="11" t="s">
        <v>1169</v>
      </c>
      <c r="C25" s="3"/>
      <c r="D25" s="3"/>
      <c r="G25" s="3"/>
      <c r="H25" s="3"/>
      <c r="K25" s="3"/>
      <c r="L25" s="3"/>
      <c r="O25" s="3"/>
      <c r="P25" s="3"/>
      <c r="S25" s="3"/>
      <c r="T25" s="3"/>
    </row>
    <row r="26" spans="1:20" ht="15">
      <c r="A26" s="11" t="s">
        <v>1170</v>
      </c>
      <c r="D26" s="10" t="s">
        <v>1171</v>
      </c>
      <c r="H26" s="10" t="s">
        <v>1172</v>
      </c>
      <c r="L26" s="10" t="s">
        <v>1173</v>
      </c>
      <c r="P26" s="10" t="s">
        <v>1174</v>
      </c>
      <c r="T26" s="10" t="s">
        <v>1175</v>
      </c>
    </row>
    <row r="27" spans="1:20" ht="15">
      <c r="A27" t="s">
        <v>1176</v>
      </c>
      <c r="D27" s="10" t="s">
        <v>1177</v>
      </c>
      <c r="H27" s="10" t="s">
        <v>1178</v>
      </c>
      <c r="L27" s="10" t="s">
        <v>1179</v>
      </c>
      <c r="P27" s="10" t="s">
        <v>1180</v>
      </c>
      <c r="T27" s="10" t="s">
        <v>1181</v>
      </c>
    </row>
    <row r="28" spans="1:20" ht="15">
      <c r="A28" s="11" t="s">
        <v>1182</v>
      </c>
      <c r="D28" s="10" t="s">
        <v>1183</v>
      </c>
      <c r="H28" s="10" t="s">
        <v>1184</v>
      </c>
      <c r="L28" s="10" t="s">
        <v>1185</v>
      </c>
      <c r="P28" s="10" t="s">
        <v>1186</v>
      </c>
      <c r="Q28" t="s">
        <v>97</v>
      </c>
      <c r="T28" s="10" t="s">
        <v>1187</v>
      </c>
    </row>
    <row r="29" spans="1:20" ht="15">
      <c r="A29" s="11" t="s">
        <v>1188</v>
      </c>
      <c r="D29" s="10" t="s">
        <v>1189</v>
      </c>
      <c r="H29" s="10" t="s">
        <v>1190</v>
      </c>
      <c r="L29" s="10" t="s">
        <v>1191</v>
      </c>
      <c r="P29" s="10" t="s">
        <v>1192</v>
      </c>
      <c r="T29" s="10" t="s">
        <v>1193</v>
      </c>
    </row>
    <row r="30" spans="1:20" ht="15">
      <c r="A30" t="s">
        <v>1194</v>
      </c>
      <c r="D30" s="10" t="s">
        <v>1195</v>
      </c>
      <c r="H30" s="10" t="s">
        <v>1196</v>
      </c>
      <c r="L30" s="10" t="s">
        <v>1197</v>
      </c>
      <c r="P30" s="10" t="s">
        <v>1198</v>
      </c>
      <c r="T30" s="10" t="s">
        <v>1198</v>
      </c>
    </row>
    <row r="31" spans="1:20" ht="15">
      <c r="A31" s="11" t="s">
        <v>1199</v>
      </c>
      <c r="C31" s="3"/>
      <c r="D31" s="3"/>
      <c r="G31" s="3"/>
      <c r="H31" s="3"/>
      <c r="K31" s="3"/>
      <c r="L31" s="3"/>
      <c r="O31" s="3"/>
      <c r="P31" s="3"/>
      <c r="S31" s="3"/>
      <c r="T31" s="3"/>
    </row>
    <row r="32" spans="1:20" ht="15">
      <c r="A32" t="s">
        <v>1200</v>
      </c>
      <c r="C32" s="22">
        <v>380997</v>
      </c>
      <c r="D32" s="22"/>
      <c r="G32" s="22">
        <v>385350</v>
      </c>
      <c r="H32" s="22"/>
      <c r="K32" s="22">
        <v>319050</v>
      </c>
      <c r="L32" s="22"/>
      <c r="N32" s="10"/>
      <c r="O32" s="22">
        <v>271560</v>
      </c>
      <c r="P32" s="22"/>
      <c r="R32" s="10"/>
      <c r="S32" s="22">
        <v>219920</v>
      </c>
      <c r="T32" s="22"/>
    </row>
    <row r="33" spans="1:20" ht="15">
      <c r="A33" t="s">
        <v>1201</v>
      </c>
      <c r="C33" s="7">
        <v>15.59</v>
      </c>
      <c r="D33" s="7"/>
      <c r="G33" s="7">
        <v>15.77</v>
      </c>
      <c r="H33" s="7"/>
      <c r="K33" s="7">
        <v>13.04</v>
      </c>
      <c r="L33" s="7"/>
      <c r="N33" s="10"/>
      <c r="O33" s="7">
        <v>11.1</v>
      </c>
      <c r="P33" s="7"/>
      <c r="R33" s="10"/>
      <c r="S33" s="7">
        <v>9.35</v>
      </c>
      <c r="T33" s="7"/>
    </row>
  </sheetData>
  <sheetProtection selectLockedCells="1" selectUnlockedCells="1"/>
  <mergeCells count="57">
    <mergeCell ref="A2:F2"/>
    <mergeCell ref="C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9:D19"/>
    <mergeCell ref="G19:H19"/>
    <mergeCell ref="K19:L19"/>
    <mergeCell ref="O19:P19"/>
    <mergeCell ref="S19:T19"/>
    <mergeCell ref="C20:D20"/>
    <mergeCell ref="G20:H20"/>
    <mergeCell ref="K20:L20"/>
    <mergeCell ref="O20:P20"/>
    <mergeCell ref="S20:T20"/>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U31"/>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5" t="s">
        <v>89</v>
      </c>
      <c r="D3" s="5"/>
      <c r="E3" s="5"/>
      <c r="F3" s="5"/>
      <c r="G3" s="5"/>
      <c r="H3" s="5"/>
      <c r="I3" s="5"/>
      <c r="J3" s="5"/>
      <c r="K3" s="5"/>
      <c r="L3" s="5"/>
      <c r="M3" s="5"/>
      <c r="N3" s="5"/>
      <c r="O3" s="5"/>
      <c r="P3" s="5"/>
      <c r="Q3" s="5"/>
      <c r="R3" s="5"/>
      <c r="S3" s="5"/>
      <c r="T3" s="5"/>
      <c r="U3" s="6"/>
    </row>
    <row r="4" spans="3:21" ht="15">
      <c r="C4" s="5" t="s">
        <v>1202</v>
      </c>
      <c r="D4" s="5"/>
      <c r="E4" s="6"/>
      <c r="G4" s="5" t="s">
        <v>1203</v>
      </c>
      <c r="H4" s="5"/>
      <c r="I4" s="6"/>
      <c r="K4" s="5" t="s">
        <v>1204</v>
      </c>
      <c r="L4" s="5"/>
      <c r="M4" s="6"/>
      <c r="O4" s="5" t="s">
        <v>1205</v>
      </c>
      <c r="P4" s="5"/>
      <c r="Q4" s="6"/>
      <c r="S4" s="5" t="s">
        <v>1206</v>
      </c>
      <c r="T4" s="5"/>
      <c r="U4" s="6"/>
    </row>
    <row r="5" spans="1:20" ht="15">
      <c r="A5" s="11" t="s">
        <v>1151</v>
      </c>
      <c r="C5" s="3"/>
      <c r="D5" s="3"/>
      <c r="G5" s="3"/>
      <c r="H5" s="3"/>
      <c r="K5" s="3"/>
      <c r="L5" s="3"/>
      <c r="O5" s="3"/>
      <c r="P5" s="3"/>
      <c r="S5" s="3"/>
      <c r="T5" s="3"/>
    </row>
    <row r="6" spans="1:20" ht="15">
      <c r="A6" t="s">
        <v>1152</v>
      </c>
      <c r="C6" s="7">
        <v>15.17</v>
      </c>
      <c r="D6" s="7"/>
      <c r="G6" s="7">
        <v>15.16</v>
      </c>
      <c r="H6" s="7"/>
      <c r="K6" s="7">
        <v>15.35</v>
      </c>
      <c r="L6" s="7"/>
      <c r="O6" s="7">
        <v>15.32</v>
      </c>
      <c r="P6" s="7"/>
      <c r="S6" s="7">
        <v>14.9</v>
      </c>
      <c r="T6" s="7"/>
    </row>
    <row r="7" spans="1:20" ht="15">
      <c r="A7" t="s">
        <v>1153</v>
      </c>
      <c r="D7" s="8">
        <v>1.45</v>
      </c>
      <c r="H7" s="8">
        <v>1.64</v>
      </c>
      <c r="L7" s="8">
        <v>1.62</v>
      </c>
      <c r="P7" s="8">
        <v>1.43</v>
      </c>
      <c r="T7" s="8">
        <v>1.54</v>
      </c>
    </row>
    <row r="8" spans="1:20" ht="15">
      <c r="A8" t="s">
        <v>1154</v>
      </c>
      <c r="D8" s="15">
        <v>-0.77</v>
      </c>
      <c r="H8" s="8">
        <v>0.58</v>
      </c>
      <c r="L8" s="15">
        <v>-1.18</v>
      </c>
      <c r="P8" s="8">
        <v>2.22</v>
      </c>
      <c r="T8" s="8">
        <v>0.19</v>
      </c>
    </row>
    <row r="9" spans="1:20" ht="15">
      <c r="A9" t="s">
        <v>1155</v>
      </c>
      <c r="D9" s="8">
        <v>1.59</v>
      </c>
      <c r="H9" s="15">
        <v>-0.62</v>
      </c>
      <c r="L9" s="8">
        <v>0.92</v>
      </c>
      <c r="P9" s="15">
        <v>-1.64</v>
      </c>
      <c r="T9" s="8">
        <v>0.18</v>
      </c>
    </row>
    <row r="10" spans="1:20" ht="15">
      <c r="A10" t="s">
        <v>1156</v>
      </c>
      <c r="C10" s="17" t="s">
        <v>109</v>
      </c>
      <c r="D10" s="17"/>
      <c r="E10" s="10"/>
      <c r="H10" s="10" t="s">
        <v>109</v>
      </c>
      <c r="L10" s="10" t="s">
        <v>109</v>
      </c>
      <c r="P10" s="10" t="s">
        <v>109</v>
      </c>
      <c r="T10" s="10" t="s">
        <v>109</v>
      </c>
    </row>
    <row r="11" spans="1:20" ht="15">
      <c r="A11" s="11" t="s">
        <v>1157</v>
      </c>
      <c r="D11" s="8">
        <v>2.27</v>
      </c>
      <c r="H11" s="8">
        <v>1.6</v>
      </c>
      <c r="L11" s="8">
        <v>1.36</v>
      </c>
      <c r="P11" s="8">
        <v>2.01</v>
      </c>
      <c r="T11" s="8">
        <v>1.91</v>
      </c>
    </row>
    <row r="12" spans="1:20" ht="15">
      <c r="A12" t="s">
        <v>1158</v>
      </c>
      <c r="D12" s="15">
        <v>-0.05</v>
      </c>
      <c r="H12" s="8">
        <v>0.02</v>
      </c>
      <c r="L12" s="8">
        <v>0.19</v>
      </c>
      <c r="P12" s="8">
        <v>0.18</v>
      </c>
      <c r="T12" s="8">
        <v>0.03</v>
      </c>
    </row>
    <row r="13" spans="1:20" ht="15">
      <c r="A13" t="s">
        <v>1159</v>
      </c>
      <c r="D13" s="15">
        <v>-1.6</v>
      </c>
      <c r="H13" s="15">
        <v>-1.6</v>
      </c>
      <c r="L13" s="15">
        <v>-0.97</v>
      </c>
      <c r="P13" s="15">
        <v>-1.21</v>
      </c>
      <c r="T13" s="15">
        <v>-1.46</v>
      </c>
    </row>
    <row r="14" spans="1:20" ht="15">
      <c r="A14" t="s">
        <v>1160</v>
      </c>
      <c r="D14" s="10" t="s">
        <v>109</v>
      </c>
      <c r="H14" s="10" t="s">
        <v>109</v>
      </c>
      <c r="L14" s="15">
        <v>-0.75</v>
      </c>
      <c r="P14" s="15">
        <v>-0.73</v>
      </c>
      <c r="T14" s="10" t="s">
        <v>109</v>
      </c>
    </row>
    <row r="15" spans="1:20" ht="15">
      <c r="A15" t="s">
        <v>1161</v>
      </c>
      <c r="D15" s="10" t="s">
        <v>109</v>
      </c>
      <c r="H15" s="10" t="s">
        <v>109</v>
      </c>
      <c r="L15" s="10" t="s">
        <v>109</v>
      </c>
      <c r="P15" s="15">
        <v>-0.21</v>
      </c>
      <c r="T15" s="10" t="s">
        <v>109</v>
      </c>
    </row>
    <row r="16" spans="1:20" ht="15">
      <c r="A16" t="s">
        <v>1162</v>
      </c>
      <c r="D16" s="15">
        <v>-0.03</v>
      </c>
      <c r="H16" s="15">
        <v>-0.01</v>
      </c>
      <c r="L16" s="15">
        <v>-0.02</v>
      </c>
      <c r="P16" s="15">
        <v>-0.01</v>
      </c>
      <c r="T16" s="15">
        <v>-0.06</v>
      </c>
    </row>
    <row r="17" spans="1:20" ht="15">
      <c r="A17" t="s">
        <v>1163</v>
      </c>
      <c r="C17" s="7">
        <v>15.76</v>
      </c>
      <c r="D17" s="7"/>
      <c r="F17" s="10"/>
      <c r="G17" s="7">
        <v>15.17</v>
      </c>
      <c r="H17" s="7"/>
      <c r="J17" s="10"/>
      <c r="K17" s="7">
        <v>15.16</v>
      </c>
      <c r="L17" s="7"/>
      <c r="N17" s="10"/>
      <c r="O17" s="7">
        <v>15.35</v>
      </c>
      <c r="P17" s="7"/>
      <c r="R17" s="10"/>
      <c r="S17" s="7">
        <v>15.32</v>
      </c>
      <c r="T17" s="7"/>
    </row>
    <row r="18" spans="1:20" ht="15">
      <c r="A18" t="s">
        <v>1164</v>
      </c>
      <c r="C18" s="7">
        <v>15.73</v>
      </c>
      <c r="D18" s="7"/>
      <c r="F18" s="10"/>
      <c r="G18" s="7">
        <v>13.69</v>
      </c>
      <c r="H18" s="7"/>
      <c r="J18" s="10"/>
      <c r="K18" s="7">
        <v>14.85</v>
      </c>
      <c r="L18" s="7"/>
      <c r="N18" s="10"/>
      <c r="O18" s="7">
        <v>21.74</v>
      </c>
      <c r="P18" s="7"/>
      <c r="R18" s="10"/>
      <c r="S18" s="7">
        <v>16.45</v>
      </c>
      <c r="T18" s="7"/>
    </row>
    <row r="19" spans="1:20" ht="15">
      <c r="A19" t="s">
        <v>1165</v>
      </c>
      <c r="D19" s="16">
        <v>22446076</v>
      </c>
      <c r="H19" s="16">
        <v>16300732</v>
      </c>
      <c r="L19" s="16">
        <v>16051037</v>
      </c>
      <c r="P19" s="16">
        <v>13755232</v>
      </c>
      <c r="T19" s="16">
        <v>11953847</v>
      </c>
    </row>
    <row r="20" spans="1:20" ht="15">
      <c r="A20" t="s">
        <v>1166</v>
      </c>
      <c r="D20" s="16">
        <v>18283715</v>
      </c>
      <c r="H20" s="16">
        <v>16201449</v>
      </c>
      <c r="L20" s="16">
        <v>14346438</v>
      </c>
      <c r="P20" s="16">
        <v>13524368</v>
      </c>
      <c r="T20" s="16">
        <v>10185627</v>
      </c>
    </row>
    <row r="21" spans="1:20" ht="15">
      <c r="A21" t="s">
        <v>1167</v>
      </c>
      <c r="C21" s="22">
        <v>353785</v>
      </c>
      <c r="D21" s="22"/>
      <c r="F21" s="10"/>
      <c r="G21" s="22">
        <v>247362</v>
      </c>
      <c r="H21" s="22"/>
      <c r="J21" s="10"/>
      <c r="K21" s="22">
        <v>243263</v>
      </c>
      <c r="L21" s="22"/>
      <c r="N21" s="10"/>
      <c r="O21" s="22">
        <v>211125</v>
      </c>
      <c r="P21" s="22"/>
      <c r="R21" s="10"/>
      <c r="S21" s="22">
        <v>183091</v>
      </c>
      <c r="T21" s="22"/>
    </row>
    <row r="22" spans="1:20" ht="15">
      <c r="A22" t="s">
        <v>1168</v>
      </c>
      <c r="C22" s="22">
        <v>289453</v>
      </c>
      <c r="D22" s="22"/>
      <c r="F22" s="10"/>
      <c r="G22" s="22">
        <v>245706</v>
      </c>
      <c r="H22" s="22"/>
      <c r="J22" s="10"/>
      <c r="K22" s="22">
        <v>222737</v>
      </c>
      <c r="L22" s="22"/>
      <c r="N22" s="10"/>
      <c r="O22" s="22">
        <v>209136</v>
      </c>
      <c r="P22" s="22"/>
      <c r="R22" s="10"/>
      <c r="S22" s="22">
        <v>157618</v>
      </c>
      <c r="T22" s="22"/>
    </row>
    <row r="23" spans="1:20" ht="15">
      <c r="A23" s="11" t="s">
        <v>1169</v>
      </c>
      <c r="C23" s="3"/>
      <c r="D23" s="3"/>
      <c r="G23" s="3"/>
      <c r="H23" s="3"/>
      <c r="K23" s="3"/>
      <c r="L23" s="3"/>
      <c r="O23" s="3"/>
      <c r="P23" s="3"/>
      <c r="S23" s="3"/>
      <c r="T23" s="3"/>
    </row>
    <row r="24" spans="1:20" ht="15">
      <c r="A24" s="11" t="s">
        <v>1170</v>
      </c>
      <c r="D24" s="10" t="s">
        <v>1207</v>
      </c>
      <c r="F24" s="10"/>
      <c r="H24" s="10" t="s">
        <v>1208</v>
      </c>
      <c r="J24" s="10"/>
      <c r="L24" s="10" t="s">
        <v>1209</v>
      </c>
      <c r="N24" s="10"/>
      <c r="P24" s="10" t="s">
        <v>1210</v>
      </c>
      <c r="R24" s="10"/>
      <c r="T24" s="10" t="s">
        <v>1211</v>
      </c>
    </row>
    <row r="25" spans="1:20" ht="15">
      <c r="A25" t="s">
        <v>1176</v>
      </c>
      <c r="D25" s="10" t="s">
        <v>1212</v>
      </c>
      <c r="F25" s="10"/>
      <c r="H25" s="10" t="s">
        <v>1213</v>
      </c>
      <c r="J25" s="10"/>
      <c r="L25" s="10" t="s">
        <v>1214</v>
      </c>
      <c r="N25" s="10"/>
      <c r="P25" s="10" t="s">
        <v>1212</v>
      </c>
      <c r="R25" s="10"/>
      <c r="T25" s="10" t="s">
        <v>1215</v>
      </c>
    </row>
    <row r="26" spans="1:20" ht="15">
      <c r="A26" s="11" t="s">
        <v>1182</v>
      </c>
      <c r="D26" s="10" t="s">
        <v>1216</v>
      </c>
      <c r="F26" s="10"/>
      <c r="H26" s="10" t="s">
        <v>1217</v>
      </c>
      <c r="J26" s="10"/>
      <c r="L26" s="10" t="s">
        <v>1218</v>
      </c>
      <c r="M26" t="s">
        <v>97</v>
      </c>
      <c r="N26" s="10"/>
      <c r="P26" s="10" t="s">
        <v>1219</v>
      </c>
      <c r="R26" s="10"/>
      <c r="T26" s="10" t="s">
        <v>1220</v>
      </c>
    </row>
    <row r="27" spans="1:20" ht="15">
      <c r="A27" s="11" t="s">
        <v>1188</v>
      </c>
      <c r="D27" s="10" t="s">
        <v>1221</v>
      </c>
      <c r="F27" s="10"/>
      <c r="H27" s="10" t="s">
        <v>1222</v>
      </c>
      <c r="J27" s="10"/>
      <c r="L27" s="10" t="s">
        <v>1223</v>
      </c>
      <c r="N27" s="10"/>
      <c r="P27" s="10" t="s">
        <v>1224</v>
      </c>
      <c r="R27" s="10"/>
      <c r="T27" s="10" t="s">
        <v>1225</v>
      </c>
    </row>
    <row r="28" spans="1:20" ht="15">
      <c r="A28" t="s">
        <v>1194</v>
      </c>
      <c r="D28" s="10" t="s">
        <v>1226</v>
      </c>
      <c r="F28" s="10"/>
      <c r="H28" s="10" t="s">
        <v>1227</v>
      </c>
      <c r="J28" s="10"/>
      <c r="L28" s="10" t="s">
        <v>1228</v>
      </c>
      <c r="N28" s="10"/>
      <c r="P28" s="10" t="s">
        <v>1229</v>
      </c>
      <c r="R28" s="10"/>
      <c r="T28" s="10" t="s">
        <v>1174</v>
      </c>
    </row>
    <row r="29" spans="1:20" ht="15">
      <c r="A29" s="11" t="s">
        <v>1199</v>
      </c>
      <c r="C29" s="3"/>
      <c r="D29" s="3"/>
      <c r="G29" s="3"/>
      <c r="H29" s="3"/>
      <c r="K29" s="3"/>
      <c r="L29" s="3"/>
      <c r="O29" s="3"/>
      <c r="P29" s="3"/>
      <c r="S29" s="3"/>
      <c r="T29" s="3"/>
    </row>
    <row r="30" spans="1:20" ht="15">
      <c r="A30" t="s">
        <v>1200</v>
      </c>
      <c r="C30" s="22">
        <v>221200</v>
      </c>
      <c r="D30" s="22"/>
      <c r="F30" s="10"/>
      <c r="G30" s="22">
        <v>199340</v>
      </c>
      <c r="H30" s="22"/>
      <c r="J30" s="10"/>
      <c r="K30" s="22">
        <v>152700</v>
      </c>
      <c r="L30" s="22"/>
      <c r="N30" s="10"/>
      <c r="O30" s="22">
        <v>144500</v>
      </c>
      <c r="P30" s="22"/>
      <c r="R30" s="10"/>
      <c r="S30" s="22">
        <v>126050</v>
      </c>
      <c r="T30" s="22"/>
    </row>
    <row r="31" spans="1:20" ht="15">
      <c r="A31" t="s">
        <v>1201</v>
      </c>
      <c r="B31" s="10"/>
      <c r="C31" s="7">
        <v>12.1</v>
      </c>
      <c r="D31" s="7"/>
      <c r="F31" s="10"/>
      <c r="G31" s="7">
        <v>12.3</v>
      </c>
      <c r="H31" s="7"/>
      <c r="J31" s="10"/>
      <c r="K31" s="7">
        <v>10.64</v>
      </c>
      <c r="L31" s="7"/>
      <c r="N31" s="10"/>
      <c r="O31" s="7">
        <v>10.68</v>
      </c>
      <c r="P31" s="7"/>
      <c r="R31" s="10"/>
      <c r="S31" s="7">
        <v>12.38</v>
      </c>
      <c r="T31" s="7"/>
    </row>
  </sheetData>
  <sheetProtection selectLockedCells="1" selectUnlockedCells="1"/>
  <mergeCells count="57">
    <mergeCell ref="C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10:D10"/>
    <mergeCell ref="C17:D17"/>
    <mergeCell ref="G17:H17"/>
    <mergeCell ref="K17:L17"/>
    <mergeCell ref="O17:P17"/>
    <mergeCell ref="S17:T17"/>
    <mergeCell ref="C18:D18"/>
    <mergeCell ref="G18:H18"/>
    <mergeCell ref="K18:L18"/>
    <mergeCell ref="O18:P18"/>
    <mergeCell ref="S18:T18"/>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U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4.7109375" style="0" customWidth="1"/>
    <col min="21" max="16384" width="8.7109375" style="0" customWidth="1"/>
  </cols>
  <sheetData>
    <row r="3" spans="3:21" ht="15">
      <c r="C3" s="5" t="s">
        <v>89</v>
      </c>
      <c r="D3" s="5"/>
      <c r="E3" s="5"/>
      <c r="F3" s="5"/>
      <c r="G3" s="5"/>
      <c r="H3" s="5"/>
      <c r="I3" s="5"/>
      <c r="J3" s="5"/>
      <c r="K3" s="5"/>
      <c r="L3" s="5"/>
      <c r="M3" s="5"/>
      <c r="N3" s="5"/>
      <c r="O3" s="5"/>
      <c r="P3" s="5"/>
      <c r="Q3" s="5"/>
      <c r="R3" s="5"/>
      <c r="S3" s="5"/>
      <c r="T3" s="5"/>
      <c r="U3" s="6"/>
    </row>
    <row r="4" spans="1:21" ht="15">
      <c r="A4" s="11" t="s">
        <v>1230</v>
      </c>
      <c r="C4" s="5" t="s">
        <v>11</v>
      </c>
      <c r="D4" s="5"/>
      <c r="E4" s="6"/>
      <c r="G4" s="5" t="s">
        <v>12</v>
      </c>
      <c r="H4" s="5"/>
      <c r="I4" s="6"/>
      <c r="K4" s="5" t="s">
        <v>92</v>
      </c>
      <c r="L4" s="5"/>
      <c r="M4" s="6"/>
      <c r="O4" s="5" t="s">
        <v>1149</v>
      </c>
      <c r="P4" s="5"/>
      <c r="Q4" s="6"/>
      <c r="S4" s="5" t="s">
        <v>1150</v>
      </c>
      <c r="T4" s="5"/>
      <c r="U4" s="6"/>
    </row>
    <row r="5" spans="1:20" ht="15">
      <c r="A5" t="s">
        <v>1231</v>
      </c>
      <c r="D5" s="10" t="s">
        <v>1223</v>
      </c>
      <c r="H5" s="10" t="s">
        <v>1178</v>
      </c>
      <c r="L5" s="10" t="s">
        <v>1232</v>
      </c>
      <c r="P5" s="10" t="s">
        <v>1190</v>
      </c>
      <c r="T5" s="10" t="s">
        <v>1233</v>
      </c>
    </row>
    <row r="6" spans="1:20" ht="15">
      <c r="A6" t="s">
        <v>1234</v>
      </c>
      <c r="D6" s="10" t="s">
        <v>1235</v>
      </c>
      <c r="H6" s="10" t="s">
        <v>1236</v>
      </c>
      <c r="L6" s="10" t="s">
        <v>1237</v>
      </c>
      <c r="P6" s="10" t="s">
        <v>1238</v>
      </c>
      <c r="T6" s="10" t="s">
        <v>1239</v>
      </c>
    </row>
    <row r="7" spans="1:20" ht="15">
      <c r="A7" s="11" t="s">
        <v>1240</v>
      </c>
      <c r="D7" s="10" t="s">
        <v>1171</v>
      </c>
      <c r="H7" s="10" t="s">
        <v>1172</v>
      </c>
      <c r="L7" s="10" t="s">
        <v>1173</v>
      </c>
      <c r="P7" s="10" t="s">
        <v>1174</v>
      </c>
      <c r="T7" s="10" t="s">
        <v>1175</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6.7109375" style="0" customWidth="1"/>
    <col min="4" max="16384" width="8.7109375" style="0" customWidth="1"/>
  </cols>
  <sheetData>
    <row r="2" spans="1:6" ht="15">
      <c r="A2" s="1" t="s">
        <v>44</v>
      </c>
      <c r="B2" s="1"/>
      <c r="C2" s="1"/>
      <c r="D2" s="1"/>
      <c r="E2" s="1"/>
      <c r="F2" s="1"/>
    </row>
    <row r="6" spans="1:3" ht="15">
      <c r="A6" t="s">
        <v>46</v>
      </c>
      <c r="C6" t="e">
        <f>#N/A</f>
        <v>#N/A</v>
      </c>
    </row>
    <row r="7" ht="15">
      <c r="C7">
        <f>0.5%</f>
        <v>0</v>
      </c>
    </row>
    <row r="8" spans="2:3" ht="15">
      <c r="B8" s="3"/>
      <c r="C8" s="3"/>
    </row>
    <row r="9" spans="1:3" ht="15">
      <c r="A9" t="s">
        <v>45</v>
      </c>
      <c r="C9" t="e">
        <f>#N/A</f>
        <v>#N/A</v>
      </c>
    </row>
    <row r="10" ht="15">
      <c r="C10" t="e">
        <f>#N/A</f>
        <v>#N/A</v>
      </c>
    </row>
    <row r="11" ht="15">
      <c r="C11">
        <f>0.5%+0.0725%</f>
        <v>0</v>
      </c>
    </row>
    <row r="12" ht="15">
      <c r="C12">
        <f>0.5725%</f>
        <v>0</v>
      </c>
    </row>
  </sheetData>
  <sheetProtection selectLockedCells="1" selectUnlockedCells="1"/>
  <mergeCells count="2">
    <mergeCell ref="A2:F2"/>
    <mergeCell ref="B8:C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U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16384" width="8.7109375" style="0" customWidth="1"/>
  </cols>
  <sheetData>
    <row r="3" spans="3:21" ht="15">
      <c r="C3" s="5" t="s">
        <v>89</v>
      </c>
      <c r="D3" s="5"/>
      <c r="E3" s="5"/>
      <c r="F3" s="5"/>
      <c r="G3" s="5"/>
      <c r="H3" s="5"/>
      <c r="I3" s="5"/>
      <c r="J3" s="5"/>
      <c r="K3" s="5"/>
      <c r="L3" s="5"/>
      <c r="M3" s="5"/>
      <c r="N3" s="5"/>
      <c r="O3" s="5"/>
      <c r="P3" s="5"/>
      <c r="Q3" s="5"/>
      <c r="R3" s="5"/>
      <c r="S3" s="5"/>
      <c r="T3" s="5"/>
      <c r="U3" s="6"/>
    </row>
    <row r="4" spans="1:21" ht="15">
      <c r="A4" s="11" t="s">
        <v>1230</v>
      </c>
      <c r="C4" s="5" t="s">
        <v>1202</v>
      </c>
      <c r="D4" s="5"/>
      <c r="E4" s="6"/>
      <c r="G4" s="5" t="s">
        <v>1203</v>
      </c>
      <c r="H4" s="5"/>
      <c r="I4" s="6"/>
      <c r="K4" s="5" t="s">
        <v>1204</v>
      </c>
      <c r="L4" s="5"/>
      <c r="M4" s="6"/>
      <c r="O4" s="5" t="s">
        <v>1205</v>
      </c>
      <c r="P4" s="5"/>
      <c r="Q4" s="6"/>
      <c r="S4" s="5" t="s">
        <v>1206</v>
      </c>
      <c r="T4" s="5"/>
      <c r="U4" s="6"/>
    </row>
    <row r="5" spans="1:20" ht="15">
      <c r="A5" t="s">
        <v>1231</v>
      </c>
      <c r="D5" s="10" t="s">
        <v>1241</v>
      </c>
      <c r="H5" s="10" t="s">
        <v>128</v>
      </c>
      <c r="L5" s="10" t="s">
        <v>1241</v>
      </c>
      <c r="P5" s="10" t="s">
        <v>1242</v>
      </c>
      <c r="T5" s="10" t="s">
        <v>1243</v>
      </c>
    </row>
    <row r="6" spans="1:20" ht="15">
      <c r="A6" t="s">
        <v>1234</v>
      </c>
      <c r="D6" s="10" t="s">
        <v>1244</v>
      </c>
      <c r="H6" s="10" t="s">
        <v>1245</v>
      </c>
      <c r="L6" s="10" t="s">
        <v>1246</v>
      </c>
      <c r="P6" s="10" t="s">
        <v>1187</v>
      </c>
      <c r="T6" s="10" t="s">
        <v>1238</v>
      </c>
    </row>
    <row r="7" spans="1:20" ht="15">
      <c r="A7" s="11" t="s">
        <v>1240</v>
      </c>
      <c r="D7" s="10" t="s">
        <v>1207</v>
      </c>
      <c r="H7" s="10" t="s">
        <v>1208</v>
      </c>
      <c r="L7" s="10" t="s">
        <v>1209</v>
      </c>
      <c r="P7" s="10" t="s">
        <v>1210</v>
      </c>
      <c r="T7" s="10" t="s">
        <v>1211</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6384" width="8.7109375" style="0" customWidth="1"/>
  </cols>
  <sheetData>
    <row r="2" spans="1:6" ht="15">
      <c r="A2" s="1" t="s">
        <v>1247</v>
      </c>
      <c r="B2" s="1"/>
      <c r="C2" s="1"/>
      <c r="D2" s="1"/>
      <c r="E2" s="1"/>
      <c r="F2" s="1"/>
    </row>
    <row r="5" spans="2:16" ht="15">
      <c r="B5" s="5" t="s">
        <v>1248</v>
      </c>
      <c r="C5" s="5"/>
      <c r="D5" s="6"/>
      <c r="F5" s="5" t="s">
        <v>1249</v>
      </c>
      <c r="G5" s="5"/>
      <c r="H5" s="6"/>
      <c r="J5" s="5" t="s">
        <v>1250</v>
      </c>
      <c r="K5" s="5"/>
      <c r="L5" s="6"/>
      <c r="N5" s="5" t="s">
        <v>10</v>
      </c>
      <c r="O5" s="5"/>
      <c r="P5" s="6"/>
    </row>
    <row r="6" spans="2:16" ht="15">
      <c r="B6" s="5" t="s">
        <v>11</v>
      </c>
      <c r="C6" s="5"/>
      <c r="D6" s="6"/>
      <c r="F6" s="5" t="s">
        <v>11</v>
      </c>
      <c r="G6" s="5"/>
      <c r="H6" s="6"/>
      <c r="J6" s="5" t="s">
        <v>11</v>
      </c>
      <c r="K6" s="5"/>
      <c r="L6" s="6"/>
      <c r="N6" s="5" t="s">
        <v>11</v>
      </c>
      <c r="O6" s="5"/>
      <c r="P6" s="6"/>
    </row>
    <row r="7" spans="1:17" ht="15">
      <c r="A7" s="11" t="s">
        <v>112</v>
      </c>
      <c r="B7" s="22">
        <v>23290</v>
      </c>
      <c r="C7" s="22"/>
      <c r="E7" s="10"/>
      <c r="F7" s="22">
        <v>21826</v>
      </c>
      <c r="G7" s="22"/>
      <c r="I7" s="10"/>
      <c r="J7" s="22">
        <v>21229</v>
      </c>
      <c r="K7" s="22"/>
      <c r="M7" s="10"/>
      <c r="N7" s="22">
        <v>24101</v>
      </c>
      <c r="O7" s="22"/>
      <c r="Q7" s="10"/>
    </row>
    <row r="8" spans="1:17" ht="15">
      <c r="A8" t="s">
        <v>219</v>
      </c>
      <c r="C8" s="16">
        <v>11081</v>
      </c>
      <c r="E8" s="10"/>
      <c r="G8" s="16">
        <v>6473</v>
      </c>
      <c r="I8" s="10"/>
      <c r="K8" s="16">
        <v>5118</v>
      </c>
      <c r="M8" s="10"/>
      <c r="O8" s="16">
        <v>2448</v>
      </c>
      <c r="Q8" s="10"/>
    </row>
    <row r="9" spans="1:17" ht="15">
      <c r="A9" t="s">
        <v>1251</v>
      </c>
      <c r="C9" s="16">
        <v>11538</v>
      </c>
      <c r="E9" s="10"/>
      <c r="G9" s="16">
        <v>25886</v>
      </c>
      <c r="I9" s="10"/>
      <c r="K9" s="16">
        <v>28442</v>
      </c>
      <c r="M9" s="10"/>
      <c r="O9" s="16">
        <v>50238</v>
      </c>
      <c r="Q9" s="10"/>
    </row>
    <row r="10" spans="1:17" ht="15">
      <c r="A10" t="s">
        <v>1252</v>
      </c>
      <c r="B10" s="7">
        <v>0.45</v>
      </c>
      <c r="C10" s="7"/>
      <c r="E10" s="10"/>
      <c r="F10" s="7">
        <v>0.26</v>
      </c>
      <c r="G10" s="7"/>
      <c r="I10" s="10"/>
      <c r="J10" s="7">
        <v>0.21</v>
      </c>
      <c r="K10" s="7"/>
      <c r="M10" s="10"/>
      <c r="N10" s="7">
        <v>0.1</v>
      </c>
      <c r="O10" s="7"/>
      <c r="Q10" s="10"/>
    </row>
    <row r="11" spans="1:17" ht="15">
      <c r="A11" t="s">
        <v>1253</v>
      </c>
      <c r="B11" s="7">
        <v>0.47</v>
      </c>
      <c r="C11" s="7"/>
      <c r="E11" s="10"/>
      <c r="F11" s="7">
        <v>1.06</v>
      </c>
      <c r="G11" s="7"/>
      <c r="I11" s="10"/>
      <c r="J11" s="7">
        <v>1.16</v>
      </c>
      <c r="K11" s="7"/>
      <c r="M11" s="10"/>
      <c r="N11" s="7">
        <v>2.06</v>
      </c>
      <c r="O11" s="7"/>
      <c r="Q11" s="10"/>
    </row>
    <row r="12" spans="1:17" ht="15">
      <c r="A12" t="s">
        <v>1254</v>
      </c>
      <c r="B12" s="7">
        <v>16.9</v>
      </c>
      <c r="C12" s="7"/>
      <c r="E12" s="10"/>
      <c r="F12" s="7">
        <v>17.57</v>
      </c>
      <c r="G12" s="7"/>
      <c r="I12" s="10"/>
      <c r="J12" s="7">
        <v>18.31</v>
      </c>
      <c r="K12" s="7"/>
      <c r="M12" s="10"/>
      <c r="N12" s="7">
        <v>19.96</v>
      </c>
      <c r="O12" s="7"/>
      <c r="Q12" s="10"/>
    </row>
  </sheetData>
  <sheetProtection selectLockedCells="1" selectUnlockedCells="1"/>
  <mergeCells count="25">
    <mergeCell ref="A2:F2"/>
    <mergeCell ref="B5:C5"/>
    <mergeCell ref="F5:G5"/>
    <mergeCell ref="J5:K5"/>
    <mergeCell ref="N5:O5"/>
    <mergeCell ref="B6:C6"/>
    <mergeCell ref="F6:G6"/>
    <mergeCell ref="J6:K6"/>
    <mergeCell ref="N6:O6"/>
    <mergeCell ref="B7:C7"/>
    <mergeCell ref="F7:G7"/>
    <mergeCell ref="J7:K7"/>
    <mergeCell ref="N7:O7"/>
    <mergeCell ref="B10:C10"/>
    <mergeCell ref="F10:G10"/>
    <mergeCell ref="J10:K10"/>
    <mergeCell ref="N10:O10"/>
    <mergeCell ref="B11:C11"/>
    <mergeCell ref="F11:G11"/>
    <mergeCell ref="J11:K11"/>
    <mergeCell ref="N11:O11"/>
    <mergeCell ref="B12:C12"/>
    <mergeCell ref="F12:G12"/>
    <mergeCell ref="J12:K12"/>
    <mergeCell ref="N12:O1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6384" width="8.7109375" style="0" customWidth="1"/>
  </cols>
  <sheetData>
    <row r="3" spans="2:16" ht="15">
      <c r="B3" s="5" t="s">
        <v>1248</v>
      </c>
      <c r="C3" s="5"/>
      <c r="D3" s="6"/>
      <c r="F3" s="5" t="s">
        <v>1249</v>
      </c>
      <c r="G3" s="5"/>
      <c r="H3" s="6"/>
      <c r="J3" s="5" t="s">
        <v>1250</v>
      </c>
      <c r="K3" s="5"/>
      <c r="L3" s="6"/>
      <c r="N3" s="5" t="s">
        <v>10</v>
      </c>
      <c r="O3" s="5"/>
      <c r="P3" s="6"/>
    </row>
    <row r="4" spans="2:16" ht="15">
      <c r="B4" s="5" t="s">
        <v>12</v>
      </c>
      <c r="C4" s="5"/>
      <c r="D4" s="6"/>
      <c r="F4" s="5" t="s">
        <v>12</v>
      </c>
      <c r="G4" s="5"/>
      <c r="H4" s="6"/>
      <c r="J4" s="5" t="s">
        <v>12</v>
      </c>
      <c r="K4" s="5"/>
      <c r="L4" s="6"/>
      <c r="N4" s="5" t="s">
        <v>12</v>
      </c>
      <c r="O4" s="5"/>
      <c r="P4" s="6"/>
    </row>
    <row r="5" spans="1:17" ht="15">
      <c r="A5" s="11" t="s">
        <v>112</v>
      </c>
      <c r="B5" s="22">
        <v>19983</v>
      </c>
      <c r="C5" s="22"/>
      <c r="E5" s="10"/>
      <c r="F5" s="22">
        <v>20433</v>
      </c>
      <c r="G5" s="22"/>
      <c r="I5" s="10"/>
      <c r="J5" s="22">
        <v>21077</v>
      </c>
      <c r="K5" s="22"/>
      <c r="M5" s="10"/>
      <c r="N5" s="22">
        <v>23630</v>
      </c>
      <c r="O5" s="22"/>
      <c r="Q5" s="10"/>
    </row>
    <row r="6" spans="1:17" ht="15">
      <c r="A6" t="s">
        <v>219</v>
      </c>
      <c r="C6" s="16">
        <v>17417</v>
      </c>
      <c r="E6" s="10"/>
      <c r="G6" s="16">
        <v>9291</v>
      </c>
      <c r="I6" s="10"/>
      <c r="K6" s="16">
        <v>6902</v>
      </c>
      <c r="M6" s="10"/>
      <c r="O6" s="16">
        <v>6038</v>
      </c>
      <c r="Q6" s="10"/>
    </row>
    <row r="7" spans="1:17" ht="15">
      <c r="A7" t="s">
        <v>1251</v>
      </c>
      <c r="C7" s="18">
        <v>-26971</v>
      </c>
      <c r="E7" s="10"/>
      <c r="G7" s="16">
        <v>7973</v>
      </c>
      <c r="I7" s="10"/>
      <c r="K7" s="16">
        <v>20707</v>
      </c>
      <c r="M7" s="10"/>
      <c r="O7" s="16">
        <v>29517</v>
      </c>
      <c r="Q7" s="10"/>
    </row>
    <row r="8" spans="1:17" ht="15">
      <c r="A8" t="s">
        <v>1252</v>
      </c>
      <c r="B8" s="7">
        <v>0.71</v>
      </c>
      <c r="C8" s="7"/>
      <c r="E8" s="10"/>
      <c r="F8" s="7">
        <v>0.38</v>
      </c>
      <c r="G8" s="7"/>
      <c r="I8" s="10"/>
      <c r="J8" s="7">
        <v>0.28</v>
      </c>
      <c r="K8" s="7"/>
      <c r="M8" s="10"/>
      <c r="N8" s="7">
        <v>0.25</v>
      </c>
      <c r="O8" s="7"/>
      <c r="Q8" s="10"/>
    </row>
    <row r="9" spans="1:17" ht="15">
      <c r="A9" t="s">
        <v>1253</v>
      </c>
      <c r="B9" s="21">
        <v>-1.1</v>
      </c>
      <c r="C9" s="21"/>
      <c r="E9" s="10"/>
      <c r="F9" s="7">
        <v>0.33</v>
      </c>
      <c r="G9" s="7"/>
      <c r="I9" s="10"/>
      <c r="J9" s="7">
        <v>0.85</v>
      </c>
      <c r="K9" s="7"/>
      <c r="M9" s="10"/>
      <c r="N9" s="7">
        <v>1.2</v>
      </c>
      <c r="O9" s="7"/>
      <c r="Q9" s="10"/>
    </row>
    <row r="10" spans="1:17" ht="15">
      <c r="A10" t="s">
        <v>1254</v>
      </c>
      <c r="B10" s="7">
        <v>15.37</v>
      </c>
      <c r="C10" s="7"/>
      <c r="E10" s="10"/>
      <c r="F10" s="7">
        <v>15.39</v>
      </c>
      <c r="G10" s="7"/>
      <c r="I10" s="10"/>
      <c r="J10" s="7">
        <v>15.94</v>
      </c>
      <c r="K10" s="7"/>
      <c r="M10" s="10"/>
      <c r="N10" s="7">
        <v>16.81</v>
      </c>
      <c r="O10" s="7"/>
      <c r="Q10" s="10"/>
    </row>
  </sheetData>
  <sheetProtection selectLockedCells="1" selectUnlockedCells="1"/>
  <mergeCells count="24">
    <mergeCell ref="B3:C3"/>
    <mergeCell ref="F3:G3"/>
    <mergeCell ref="J3:K3"/>
    <mergeCell ref="N3:O3"/>
    <mergeCell ref="B4:C4"/>
    <mergeCell ref="F4:G4"/>
    <mergeCell ref="J4:K4"/>
    <mergeCell ref="N4:O4"/>
    <mergeCell ref="B5:C5"/>
    <mergeCell ref="F5:G5"/>
    <mergeCell ref="J5:K5"/>
    <mergeCell ref="N5:O5"/>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6384" width="8.7109375" style="0" customWidth="1"/>
  </cols>
  <sheetData>
    <row r="3" spans="2:16" ht="15">
      <c r="B3" s="5" t="s">
        <v>1248</v>
      </c>
      <c r="C3" s="5"/>
      <c r="D3" s="6"/>
      <c r="F3" s="5" t="s">
        <v>1249</v>
      </c>
      <c r="G3" s="5"/>
      <c r="H3" s="6"/>
      <c r="J3" s="5" t="s">
        <v>1250</v>
      </c>
      <c r="K3" s="5"/>
      <c r="L3" s="6"/>
      <c r="N3" s="5" t="s">
        <v>10</v>
      </c>
      <c r="O3" s="5"/>
      <c r="P3" s="6"/>
    </row>
    <row r="4" spans="2:16" ht="15">
      <c r="B4" s="5" t="s">
        <v>92</v>
      </c>
      <c r="C4" s="5"/>
      <c r="D4" s="6"/>
      <c r="F4" s="5" t="s">
        <v>92</v>
      </c>
      <c r="G4" s="5"/>
      <c r="H4" s="6"/>
      <c r="J4" s="5" t="s">
        <v>92</v>
      </c>
      <c r="K4" s="5"/>
      <c r="L4" s="6"/>
      <c r="N4" s="5" t="s">
        <v>92</v>
      </c>
      <c r="O4" s="5"/>
      <c r="P4" s="6"/>
    </row>
    <row r="5" spans="1:17" ht="15">
      <c r="A5" s="11" t="s">
        <v>112</v>
      </c>
      <c r="B5" s="22">
        <v>20330</v>
      </c>
      <c r="C5" s="22"/>
      <c r="E5" s="10"/>
      <c r="F5" s="22">
        <v>18068</v>
      </c>
      <c r="G5" s="22"/>
      <c r="I5" s="10"/>
      <c r="J5" s="22">
        <v>19201</v>
      </c>
      <c r="K5" s="22"/>
      <c r="M5" s="10"/>
      <c r="N5" s="22">
        <v>19507</v>
      </c>
      <c r="O5" s="22"/>
      <c r="Q5" s="10"/>
    </row>
    <row r="6" spans="1:17" ht="15">
      <c r="A6" t="s">
        <v>219</v>
      </c>
      <c r="C6" s="16">
        <v>9599</v>
      </c>
      <c r="E6" s="10"/>
      <c r="G6" s="16">
        <v>9643</v>
      </c>
      <c r="I6" s="10"/>
      <c r="K6" s="16">
        <v>7362</v>
      </c>
      <c r="M6" s="10"/>
      <c r="O6" s="16">
        <v>5365</v>
      </c>
      <c r="Q6" s="10"/>
    </row>
    <row r="7" spans="1:17" ht="15">
      <c r="A7" t="s">
        <v>1251</v>
      </c>
      <c r="C7" s="16">
        <v>11372</v>
      </c>
      <c r="E7" s="10"/>
      <c r="G7" s="16">
        <v>3202</v>
      </c>
      <c r="I7" s="10"/>
      <c r="K7" s="16">
        <v>13895</v>
      </c>
      <c r="M7" s="10"/>
      <c r="O7" s="16">
        <v>19997</v>
      </c>
      <c r="Q7" s="10"/>
    </row>
    <row r="8" spans="1:17" ht="15">
      <c r="A8" t="s">
        <v>1252</v>
      </c>
      <c r="B8" s="7">
        <v>0.39</v>
      </c>
      <c r="C8" s="7"/>
      <c r="E8" s="10"/>
      <c r="F8" s="7">
        <v>0.39</v>
      </c>
      <c r="G8" s="7"/>
      <c r="I8" s="10"/>
      <c r="J8" s="7">
        <v>0.31</v>
      </c>
      <c r="K8" s="7"/>
      <c r="M8" s="10"/>
      <c r="N8" s="7">
        <v>0.22</v>
      </c>
      <c r="O8" s="7"/>
      <c r="Q8" s="10"/>
    </row>
    <row r="9" spans="1:17" ht="15">
      <c r="A9" t="s">
        <v>1253</v>
      </c>
      <c r="B9" s="7">
        <v>0.46</v>
      </c>
      <c r="C9" s="7"/>
      <c r="E9" s="10"/>
      <c r="F9" s="7">
        <v>0.13</v>
      </c>
      <c r="G9" s="7"/>
      <c r="I9" s="10"/>
      <c r="J9" s="7">
        <v>0.5700000000000001</v>
      </c>
      <c r="K9" s="7"/>
      <c r="M9" s="10"/>
      <c r="N9" s="7">
        <v>0.82</v>
      </c>
      <c r="O9" s="7"/>
      <c r="Q9" s="10"/>
    </row>
    <row r="10" spans="1:17" ht="15">
      <c r="A10" t="s">
        <v>1254</v>
      </c>
      <c r="B10" s="7">
        <v>16.55</v>
      </c>
      <c r="C10" s="7"/>
      <c r="E10" s="10"/>
      <c r="F10" s="7">
        <v>16.29</v>
      </c>
      <c r="G10" s="7"/>
      <c r="I10" s="10"/>
      <c r="J10" s="7">
        <v>16.47</v>
      </c>
      <c r="K10" s="7"/>
      <c r="M10" s="10"/>
      <c r="N10" s="7">
        <v>16.85</v>
      </c>
      <c r="O10" s="7"/>
      <c r="Q10" s="10"/>
    </row>
  </sheetData>
  <sheetProtection selectLockedCells="1" selectUnlockedCells="1"/>
  <mergeCells count="24">
    <mergeCell ref="B3:C3"/>
    <mergeCell ref="F3:G3"/>
    <mergeCell ref="J3:K3"/>
    <mergeCell ref="N3:O3"/>
    <mergeCell ref="B4:C4"/>
    <mergeCell ref="F4:G4"/>
    <mergeCell ref="J4:K4"/>
    <mergeCell ref="N4:O4"/>
    <mergeCell ref="B5:C5"/>
    <mergeCell ref="F5:G5"/>
    <mergeCell ref="J5:K5"/>
    <mergeCell ref="N5:O5"/>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94.851562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1:6" ht="15">
      <c r="A2" s="1" t="s">
        <v>1255</v>
      </c>
      <c r="B2" s="1"/>
      <c r="C2" s="1"/>
      <c r="D2" s="1"/>
      <c r="E2" s="1"/>
      <c r="F2" s="1"/>
    </row>
    <row r="5" spans="3:16" ht="15">
      <c r="C5" s="5" t="s">
        <v>1256</v>
      </c>
      <c r="D5" s="5"/>
      <c r="E5" s="5"/>
      <c r="F5" s="6"/>
      <c r="H5" s="5" t="s">
        <v>12</v>
      </c>
      <c r="I5" s="5"/>
      <c r="J5" s="5"/>
      <c r="K5" s="6"/>
      <c r="M5" s="5" t="s">
        <v>92</v>
      </c>
      <c r="N5" s="5"/>
      <c r="O5" s="5"/>
      <c r="P5" s="6"/>
    </row>
    <row r="6" spans="1:15" ht="15">
      <c r="A6" t="s">
        <v>1257</v>
      </c>
      <c r="D6" s="22">
        <v>116104</v>
      </c>
      <c r="E6" s="22"/>
      <c r="I6" s="22">
        <v>31226</v>
      </c>
      <c r="J6" s="22"/>
      <c r="N6" s="22">
        <v>48466</v>
      </c>
      <c r="O6" s="22"/>
    </row>
    <row r="7" spans="1:15" ht="15">
      <c r="A7" t="s">
        <v>260</v>
      </c>
      <c r="E7" s="18">
        <v>-41496</v>
      </c>
      <c r="J7" s="16">
        <v>6578</v>
      </c>
      <c r="O7" s="18">
        <v>-18188</v>
      </c>
    </row>
    <row r="8" spans="1:15" ht="15">
      <c r="A8" t="s">
        <v>1258</v>
      </c>
      <c r="E8" s="16">
        <v>2176</v>
      </c>
      <c r="J8" s="16">
        <v>1810</v>
      </c>
      <c r="O8" s="16">
        <v>1133</v>
      </c>
    </row>
    <row r="9" spans="1:15" ht="15">
      <c r="A9" t="s">
        <v>1259</v>
      </c>
      <c r="E9" s="16">
        <v>4599</v>
      </c>
      <c r="J9" s="18">
        <v>-5091</v>
      </c>
      <c r="O9" s="16">
        <v>6439</v>
      </c>
    </row>
    <row r="10" spans="1:15" ht="15">
      <c r="A10" t="s">
        <v>1260</v>
      </c>
      <c r="E10" s="18">
        <v>-25024</v>
      </c>
      <c r="J10" s="16">
        <v>3385</v>
      </c>
      <c r="O10" s="16">
        <v>1089</v>
      </c>
    </row>
    <row r="11" spans="1:15" ht="15">
      <c r="A11" t="s">
        <v>1261</v>
      </c>
      <c r="E11" s="16">
        <v>56359</v>
      </c>
      <c r="J11" s="16">
        <v>37908</v>
      </c>
      <c r="O11" s="16">
        <v>38939</v>
      </c>
    </row>
    <row r="12" spans="1:15" ht="15">
      <c r="A12" t="s">
        <v>1262</v>
      </c>
      <c r="E12" s="16">
        <v>20832</v>
      </c>
      <c r="J12" s="16">
        <v>15432</v>
      </c>
      <c r="O12" s="16">
        <v>15634</v>
      </c>
    </row>
    <row r="13" spans="1:15" ht="15">
      <c r="A13" t="s">
        <v>1263</v>
      </c>
      <c r="E13" s="10" t="s">
        <v>109</v>
      </c>
      <c r="J13" s="10" t="s">
        <v>109</v>
      </c>
      <c r="O13" s="10" t="s">
        <v>109</v>
      </c>
    </row>
    <row r="14" spans="1:15" ht="15">
      <c r="A14" t="s">
        <v>1264</v>
      </c>
      <c r="E14" s="18">
        <v>-38091</v>
      </c>
      <c r="J14" s="18">
        <v>-20832</v>
      </c>
      <c r="O14" s="18">
        <v>-15432</v>
      </c>
    </row>
    <row r="15" spans="1:15" ht="15">
      <c r="A15" s="11" t="s">
        <v>1265</v>
      </c>
      <c r="D15" s="22">
        <v>39100</v>
      </c>
      <c r="E15" s="22"/>
      <c r="I15" s="22">
        <v>32508</v>
      </c>
      <c r="J15" s="22"/>
      <c r="N15" s="22">
        <v>39141</v>
      </c>
      <c r="O15" s="22"/>
    </row>
  </sheetData>
  <sheetProtection selectLockedCells="1" selectUnlockedCells="1"/>
  <mergeCells count="10">
    <mergeCell ref="A2:F2"/>
    <mergeCell ref="C5:E5"/>
    <mergeCell ref="H5:J5"/>
    <mergeCell ref="M5:O5"/>
    <mergeCell ref="D6:E6"/>
    <mergeCell ref="I6:J6"/>
    <mergeCell ref="N6:O6"/>
    <mergeCell ref="D15:E15"/>
    <mergeCell ref="I15:J15"/>
    <mergeCell ref="N15:O1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42.7109375" style="0" customWidth="1"/>
    <col min="2" max="4" width="8.7109375" style="0" customWidth="1"/>
    <col min="5" max="5" width="1.7109375" style="0" customWidth="1"/>
    <col min="6" max="9" width="8.7109375" style="0" customWidth="1"/>
    <col min="10" max="10" width="1.7109375" style="0" customWidth="1"/>
    <col min="11" max="14" width="8.7109375" style="0" customWidth="1"/>
    <col min="15" max="15" width="1.7109375" style="0" customWidth="1"/>
    <col min="16" max="16384" width="8.7109375" style="0" customWidth="1"/>
  </cols>
  <sheetData>
    <row r="3" spans="3:16" ht="15">
      <c r="C3" s="5" t="s">
        <v>11</v>
      </c>
      <c r="D3" s="5"/>
      <c r="E3" s="5"/>
      <c r="F3" s="6"/>
      <c r="H3" s="5" t="s">
        <v>12</v>
      </c>
      <c r="I3" s="5"/>
      <c r="J3" s="5"/>
      <c r="K3" s="6"/>
      <c r="M3" s="5" t="s">
        <v>92</v>
      </c>
      <c r="N3" s="5"/>
      <c r="O3" s="5"/>
      <c r="P3" s="6"/>
    </row>
    <row r="4" spans="1:15" ht="15">
      <c r="A4" t="s">
        <v>1266</v>
      </c>
      <c r="D4" s="22">
        <v>39100</v>
      </c>
      <c r="E4" s="22"/>
      <c r="I4" s="22">
        <v>32508</v>
      </c>
      <c r="J4" s="22"/>
      <c r="N4" s="22">
        <v>39141</v>
      </c>
      <c r="O4" s="22"/>
    </row>
    <row r="5" spans="1:15" ht="15">
      <c r="A5" t="s">
        <v>1267</v>
      </c>
      <c r="E5" s="10" t="s">
        <v>109</v>
      </c>
      <c r="J5" s="10" t="s">
        <v>109</v>
      </c>
      <c r="O5" s="10" t="s">
        <v>109</v>
      </c>
    </row>
    <row r="6" spans="1:15" ht="15">
      <c r="A6" t="s">
        <v>1268</v>
      </c>
      <c r="E6" s="10" t="s">
        <v>109</v>
      </c>
      <c r="J6" s="10" t="s">
        <v>109</v>
      </c>
      <c r="O6" s="10" t="s">
        <v>109</v>
      </c>
    </row>
    <row r="7" spans="1:15" ht="15">
      <c r="A7" s="11" t="s">
        <v>1265</v>
      </c>
      <c r="D7" s="22">
        <v>39100</v>
      </c>
      <c r="E7" s="22"/>
      <c r="I7" s="22">
        <v>32508</v>
      </c>
      <c r="J7" s="22"/>
      <c r="N7" s="22">
        <v>39141</v>
      </c>
      <c r="O7" s="22"/>
    </row>
  </sheetData>
  <sheetProtection selectLockedCells="1" selectUnlockedCells="1"/>
  <mergeCells count="9">
    <mergeCell ref="C3:E3"/>
    <mergeCell ref="H3:J3"/>
    <mergeCell ref="M3:O3"/>
    <mergeCell ref="D4:E4"/>
    <mergeCell ref="I4:J4"/>
    <mergeCell ref="N4:O4"/>
    <mergeCell ref="D7:E7"/>
    <mergeCell ref="I7:J7"/>
    <mergeCell ref="N7:O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K10"/>
  <sheetViews>
    <sheetView workbookViewId="0" topLeftCell="A1">
      <selection activeCell="A1" sqref="A1"/>
    </sheetView>
  </sheetViews>
  <sheetFormatPr defaultColWidth="8.00390625" defaultRowHeight="15"/>
  <cols>
    <col min="1" max="1" width="38.710937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3" spans="3:11" ht="15">
      <c r="C3" s="5" t="s">
        <v>10</v>
      </c>
      <c r="D3" s="5"/>
      <c r="E3" s="5"/>
      <c r="F3" s="6"/>
      <c r="H3" s="5" t="s">
        <v>10</v>
      </c>
      <c r="I3" s="5"/>
      <c r="J3" s="5"/>
      <c r="K3" s="6"/>
    </row>
    <row r="4" spans="3:11" ht="15">
      <c r="C4" s="5" t="s">
        <v>1256</v>
      </c>
      <c r="D4" s="5"/>
      <c r="E4" s="5"/>
      <c r="F4" s="6"/>
      <c r="H4" s="5" t="s">
        <v>12</v>
      </c>
      <c r="I4" s="5"/>
      <c r="J4" s="5"/>
      <c r="K4" s="6"/>
    </row>
    <row r="5" spans="1:10" ht="15">
      <c r="A5" t="s">
        <v>1269</v>
      </c>
      <c r="D5" s="22">
        <v>18175</v>
      </c>
      <c r="E5" s="22"/>
      <c r="I5" s="22">
        <v>20832</v>
      </c>
      <c r="J5" s="22"/>
    </row>
    <row r="6" spans="1:10" ht="15">
      <c r="A6" t="s">
        <v>1270</v>
      </c>
      <c r="E6" s="16">
        <v>19916</v>
      </c>
      <c r="J6" s="10" t="s">
        <v>109</v>
      </c>
    </row>
    <row r="7" spans="1:10" ht="15">
      <c r="A7" t="s">
        <v>1271</v>
      </c>
      <c r="E7" s="16">
        <v>97338</v>
      </c>
      <c r="J7" s="16">
        <v>55842</v>
      </c>
    </row>
    <row r="8" spans="1:10" ht="15">
      <c r="A8" t="s">
        <v>1272</v>
      </c>
      <c r="E8" s="18">
        <v>-9496</v>
      </c>
      <c r="J8" s="18">
        <v>-4896</v>
      </c>
    </row>
    <row r="9" spans="1:10" ht="15">
      <c r="A9" t="s">
        <v>1273</v>
      </c>
      <c r="E9" s="10" t="s">
        <v>109</v>
      </c>
      <c r="J9" s="18">
        <v>-25024</v>
      </c>
    </row>
    <row r="10" spans="1:10" ht="15">
      <c r="A10" s="11" t="s">
        <v>202</v>
      </c>
      <c r="D10" s="22">
        <v>125933</v>
      </c>
      <c r="E10" s="22"/>
      <c r="I10" s="22">
        <v>46754</v>
      </c>
      <c r="J10" s="22"/>
    </row>
  </sheetData>
  <sheetProtection selectLockedCells="1" selectUnlockedCells="1"/>
  <mergeCells count="8">
    <mergeCell ref="C3:E3"/>
    <mergeCell ref="H3:J3"/>
    <mergeCell ref="C4:E4"/>
    <mergeCell ref="H4:J4"/>
    <mergeCell ref="D5:E5"/>
    <mergeCell ref="I5:J5"/>
    <mergeCell ref="D10:E10"/>
    <mergeCell ref="I10:J1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K9"/>
  <sheetViews>
    <sheetView workbookViewId="0" topLeftCell="A1">
      <selection activeCell="A1" sqref="A1"/>
    </sheetView>
  </sheetViews>
  <sheetFormatPr defaultColWidth="8.00390625" defaultRowHeight="15"/>
  <cols>
    <col min="1" max="1" width="54.710937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3" spans="3:11" ht="15">
      <c r="C3" s="5" t="s">
        <v>10</v>
      </c>
      <c r="D3" s="5"/>
      <c r="E3" s="5"/>
      <c r="F3" s="6"/>
      <c r="H3" s="5" t="s">
        <v>10</v>
      </c>
      <c r="I3" s="5"/>
      <c r="J3" s="5"/>
      <c r="K3" s="6"/>
    </row>
    <row r="4" spans="3:11" ht="15">
      <c r="C4" s="5" t="s">
        <v>1256</v>
      </c>
      <c r="D4" s="5"/>
      <c r="E4" s="5"/>
      <c r="F4" s="6"/>
      <c r="H4" s="5" t="s">
        <v>12</v>
      </c>
      <c r="I4" s="5"/>
      <c r="J4" s="5"/>
      <c r="K4" s="6"/>
    </row>
    <row r="5" spans="1:10" ht="15">
      <c r="A5" t="s">
        <v>1274</v>
      </c>
      <c r="D5" s="22">
        <v>623527</v>
      </c>
      <c r="E5" s="22"/>
      <c r="I5" s="22">
        <v>685825</v>
      </c>
      <c r="J5" s="22"/>
    </row>
    <row r="6" spans="1:10" ht="15">
      <c r="A6" t="s">
        <v>1275</v>
      </c>
      <c r="E6" s="16">
        <v>110481</v>
      </c>
      <c r="J6" s="16">
        <v>74929</v>
      </c>
    </row>
    <row r="7" spans="1:10" ht="15">
      <c r="A7" t="s">
        <v>1276</v>
      </c>
      <c r="E7" s="18">
        <v>-14884</v>
      </c>
      <c r="J7" s="18">
        <v>-17885</v>
      </c>
    </row>
    <row r="8" spans="1:10" ht="15">
      <c r="A8" t="s">
        <v>1277</v>
      </c>
      <c r="E8" s="16">
        <v>95597</v>
      </c>
      <c r="J8" s="16">
        <v>57044</v>
      </c>
    </row>
    <row r="9" spans="1:10" ht="15">
      <c r="A9" t="s">
        <v>1278</v>
      </c>
      <c r="D9" s="22">
        <v>719124</v>
      </c>
      <c r="E9" s="22"/>
      <c r="I9" s="22">
        <v>742869</v>
      </c>
      <c r="J9" s="22"/>
    </row>
  </sheetData>
  <sheetProtection selectLockedCells="1" selectUnlockedCells="1"/>
  <mergeCells count="8">
    <mergeCell ref="C3:E3"/>
    <mergeCell ref="H3:J3"/>
    <mergeCell ref="C4:E4"/>
    <mergeCell ref="H4:J4"/>
    <mergeCell ref="D5:E5"/>
    <mergeCell ref="I5:J5"/>
    <mergeCell ref="D9:E9"/>
    <mergeCell ref="I9:J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P5"/>
  <sheetViews>
    <sheetView workbookViewId="0" topLeftCell="A1">
      <selection activeCell="A1" sqref="A1"/>
    </sheetView>
  </sheetViews>
  <sheetFormatPr defaultColWidth="8.00390625" defaultRowHeight="15"/>
  <cols>
    <col min="1" max="1" width="28.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3" spans="3:16" ht="15">
      <c r="C3" s="5" t="s">
        <v>1256</v>
      </c>
      <c r="D3" s="5"/>
      <c r="E3" s="5"/>
      <c r="F3" s="6"/>
      <c r="H3" s="5" t="s">
        <v>12</v>
      </c>
      <c r="I3" s="5"/>
      <c r="J3" s="5"/>
      <c r="K3" s="6"/>
      <c r="M3" s="5" t="s">
        <v>92</v>
      </c>
      <c r="N3" s="5"/>
      <c r="O3" s="5"/>
      <c r="P3" s="6"/>
    </row>
    <row r="4" spans="1:15" ht="15">
      <c r="A4" t="s">
        <v>201</v>
      </c>
      <c r="D4" s="26">
        <v>-2175</v>
      </c>
      <c r="E4" s="26"/>
      <c r="I4" s="26">
        <v>-1811</v>
      </c>
      <c r="J4" s="26"/>
      <c r="N4" s="26">
        <v>-627</v>
      </c>
      <c r="O4" s="26"/>
    </row>
    <row r="5" spans="1:15" ht="15">
      <c r="A5" s="11" t="s">
        <v>202</v>
      </c>
      <c r="E5" s="16">
        <v>2175</v>
      </c>
      <c r="J5" s="16">
        <v>1811</v>
      </c>
      <c r="O5" s="16">
        <v>627</v>
      </c>
    </row>
  </sheetData>
  <sheetProtection selectLockedCells="1" selectUnlockedCells="1"/>
  <mergeCells count="6">
    <mergeCell ref="C3:E3"/>
    <mergeCell ref="H3:J3"/>
    <mergeCell ref="M3:O3"/>
    <mergeCell ref="D4:E4"/>
    <mergeCell ref="I4:J4"/>
    <mergeCell ref="N4:O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1279</v>
      </c>
      <c r="B2" s="1"/>
      <c r="C2" s="1"/>
      <c r="D2" s="1"/>
      <c r="E2" s="1"/>
      <c r="F2" s="1"/>
    </row>
    <row r="6" spans="3:4" ht="15">
      <c r="C6" s="3" t="s">
        <v>164</v>
      </c>
      <c r="D6" s="3"/>
    </row>
    <row r="7" spans="2:5" ht="15">
      <c r="B7" s="3"/>
      <c r="C7" s="3"/>
      <c r="D7" s="3"/>
      <c r="E7" s="3"/>
    </row>
    <row r="8" spans="1:4" ht="15">
      <c r="A8" t="s">
        <v>165</v>
      </c>
      <c r="C8" s="12">
        <v>80</v>
      </c>
      <c r="D8" s="10"/>
    </row>
    <row r="9" ht="15">
      <c r="A9" t="s">
        <v>166</v>
      </c>
    </row>
    <row r="10" spans="1:4" ht="15">
      <c r="A10" t="s">
        <v>167</v>
      </c>
      <c r="C10" s="12">
        <v>82</v>
      </c>
      <c r="D10" s="10"/>
    </row>
    <row r="11" spans="1:4" ht="15">
      <c r="A11" t="s">
        <v>168</v>
      </c>
      <c r="C11" s="12">
        <v>83</v>
      </c>
      <c r="D11" s="10"/>
    </row>
    <row r="12" spans="1:4" ht="15">
      <c r="A12" t="s">
        <v>169</v>
      </c>
      <c r="C12" s="12">
        <v>84</v>
      </c>
      <c r="D12" s="10"/>
    </row>
    <row r="13" spans="1:4" ht="15">
      <c r="A13" t="s">
        <v>170</v>
      </c>
      <c r="C13" s="12">
        <v>85</v>
      </c>
      <c r="D13" s="10"/>
    </row>
    <row r="14" spans="1:4" ht="15">
      <c r="A14" t="s">
        <v>171</v>
      </c>
      <c r="C14" s="12">
        <v>86</v>
      </c>
      <c r="D14" s="10"/>
    </row>
    <row r="15" spans="1:4" ht="15">
      <c r="A15" t="s">
        <v>172</v>
      </c>
      <c r="C15" s="12">
        <v>96</v>
      </c>
      <c r="D15" s="10"/>
    </row>
  </sheetData>
  <sheetProtection selectLockedCells="1" selectUnlockedCells="1"/>
  <mergeCells count="3">
    <mergeCell ref="A2:F2"/>
    <mergeCell ref="C6:D6"/>
    <mergeCell ref="B7:E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A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5" width="8.7109375" style="0" customWidth="1"/>
    <col min="6" max="6" width="1.7109375" style="0" customWidth="1"/>
    <col min="7" max="8" width="8.7109375" style="0" customWidth="1"/>
    <col min="9" max="9" width="10.7109375" style="0" customWidth="1"/>
    <col min="10" max="10" width="8.7109375" style="0" customWidth="1"/>
    <col min="11" max="11" width="1.7109375" style="0" customWidth="1"/>
    <col min="12" max="13" width="8.7109375" style="0" customWidth="1"/>
    <col min="14" max="14" width="10.7109375" style="0" customWidth="1"/>
    <col min="15" max="15" width="8.7109375" style="0" customWidth="1"/>
    <col min="16" max="16" width="1.7109375" style="0" customWidth="1"/>
    <col min="17" max="18" width="8.7109375" style="0" customWidth="1"/>
    <col min="19" max="19" width="10.7109375" style="0" customWidth="1"/>
    <col min="20" max="20" width="8.7109375" style="0" customWidth="1"/>
    <col min="21" max="21" width="1.7109375" style="0" customWidth="1"/>
    <col min="22" max="23" width="8.7109375" style="0" customWidth="1"/>
    <col min="24" max="24" width="10.7109375" style="0" customWidth="1"/>
    <col min="25" max="25" width="8.7109375" style="0" customWidth="1"/>
    <col min="26" max="26" width="1.7109375" style="0" customWidth="1"/>
    <col min="27" max="16384" width="8.7109375" style="0" customWidth="1"/>
  </cols>
  <sheetData>
    <row r="2" spans="1:6" ht="15">
      <c r="A2" s="1" t="s">
        <v>47</v>
      </c>
      <c r="B2" s="1"/>
      <c r="C2" s="1"/>
      <c r="D2" s="1"/>
      <c r="E2" s="1"/>
      <c r="F2" s="1"/>
    </row>
    <row r="5" spans="1:27" ht="15">
      <c r="A5" s="5" t="s">
        <v>48</v>
      </c>
      <c r="B5" s="5"/>
      <c r="C5" s="5"/>
      <c r="D5" s="5"/>
      <c r="E5" s="5"/>
      <c r="F5" s="5"/>
      <c r="G5" s="5"/>
      <c r="H5" s="5"/>
      <c r="I5" s="5"/>
      <c r="J5" s="5"/>
      <c r="K5" s="5"/>
      <c r="L5" s="5"/>
      <c r="M5" s="5"/>
      <c r="N5" s="5"/>
      <c r="O5" s="5"/>
      <c r="P5" s="5"/>
      <c r="Q5" s="5"/>
      <c r="R5" s="5"/>
      <c r="S5" s="5"/>
      <c r="T5" s="5"/>
      <c r="U5" s="5"/>
      <c r="V5" s="5"/>
      <c r="W5" s="5"/>
      <c r="X5" s="5"/>
      <c r="Y5" s="5"/>
      <c r="Z5" s="5"/>
      <c r="AA5" s="5"/>
    </row>
    <row r="6" spans="1:27" ht="15">
      <c r="A6" s="5" t="s">
        <v>49</v>
      </c>
      <c r="B6" s="5"/>
      <c r="C6" s="5"/>
      <c r="D6" s="5"/>
      <c r="E6" s="5"/>
      <c r="F6" s="5"/>
      <c r="G6" s="5"/>
      <c r="H6" s="5"/>
      <c r="I6" s="5"/>
      <c r="J6" s="5"/>
      <c r="K6" s="5"/>
      <c r="L6" s="5"/>
      <c r="M6" s="5"/>
      <c r="N6" s="5"/>
      <c r="O6" s="5"/>
      <c r="P6" s="5"/>
      <c r="Q6" s="5"/>
      <c r="R6" s="5"/>
      <c r="S6" s="5"/>
      <c r="T6" s="5"/>
      <c r="U6" s="5"/>
      <c r="V6" s="5"/>
      <c r="W6" s="5"/>
      <c r="X6" s="5"/>
      <c r="Y6" s="5"/>
      <c r="Z6" s="5"/>
      <c r="AA6" s="5"/>
    </row>
    <row r="7" spans="4:26" ht="15">
      <c r="D7" s="13">
        <v>-10</v>
      </c>
      <c r="E7" s="11"/>
      <c r="F7" s="11" t="s">
        <v>14</v>
      </c>
      <c r="I7" s="13">
        <v>-5</v>
      </c>
      <c r="J7" s="11"/>
      <c r="K7" s="11" t="s">
        <v>14</v>
      </c>
      <c r="N7" s="14">
        <v>0</v>
      </c>
      <c r="P7" s="11" t="s">
        <v>14</v>
      </c>
      <c r="S7" s="14">
        <v>5</v>
      </c>
      <c r="U7" s="11" t="s">
        <v>14</v>
      </c>
      <c r="X7" s="14">
        <v>10</v>
      </c>
      <c r="Z7" s="11" t="s">
        <v>14</v>
      </c>
    </row>
    <row r="8" spans="1:26" ht="15">
      <c r="A8" t="s">
        <v>50</v>
      </c>
      <c r="D8" s="15">
        <v>-21.3</v>
      </c>
      <c r="F8" t="s">
        <v>14</v>
      </c>
      <c r="I8" s="15">
        <v>-12.1</v>
      </c>
      <c r="K8" t="s">
        <v>14</v>
      </c>
      <c r="N8" s="15">
        <v>-2.9</v>
      </c>
      <c r="P8" t="s">
        <v>14</v>
      </c>
      <c r="S8" s="8">
        <v>6.3</v>
      </c>
      <c r="U8" t="s">
        <v>14</v>
      </c>
      <c r="X8" s="8">
        <v>15.5</v>
      </c>
      <c r="Z8" t="s">
        <v>14</v>
      </c>
    </row>
  </sheetData>
  <sheetProtection selectLockedCells="1" selectUnlockedCells="1"/>
  <mergeCells count="3">
    <mergeCell ref="A2:F2"/>
    <mergeCell ref="A5:AA5"/>
    <mergeCell ref="A6:AA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3.7109375" style="0" customWidth="1"/>
    <col min="2" max="4" width="8.7109375" style="0" customWidth="1"/>
    <col min="5" max="16384" width="8.7109375" style="0" customWidth="1"/>
  </cols>
  <sheetData>
    <row r="2" spans="1:6" ht="15">
      <c r="A2" s="1" t="s">
        <v>1280</v>
      </c>
      <c r="B2" s="1"/>
      <c r="C2" s="1"/>
      <c r="D2" s="1"/>
      <c r="E2" s="1"/>
      <c r="F2" s="1"/>
    </row>
    <row r="6" spans="1:4" ht="15">
      <c r="A6" s="11" t="s">
        <v>1281</v>
      </c>
      <c r="C6" s="5" t="s">
        <v>1282</v>
      </c>
      <c r="D6" s="5"/>
    </row>
    <row r="7" spans="1:4" ht="15">
      <c r="A7" t="s">
        <v>1283</v>
      </c>
      <c r="D7" s="10" t="s">
        <v>1284</v>
      </c>
    </row>
    <row r="8" spans="1:4" ht="15">
      <c r="A8" t="s">
        <v>1285</v>
      </c>
      <c r="D8" s="10" t="s">
        <v>1284</v>
      </c>
    </row>
    <row r="9" spans="1:4" ht="15">
      <c r="A9" t="s">
        <v>1286</v>
      </c>
      <c r="D9" s="10" t="s">
        <v>1284</v>
      </c>
    </row>
    <row r="10" spans="1:4" ht="15">
      <c r="A10" t="s">
        <v>1287</v>
      </c>
      <c r="D10" s="10" t="s">
        <v>1284</v>
      </c>
    </row>
    <row r="11" spans="1:4" ht="15">
      <c r="A11" t="s">
        <v>1288</v>
      </c>
      <c r="D11" s="10" t="s">
        <v>1284</v>
      </c>
    </row>
    <row r="12" spans="1:4" ht="15">
      <c r="A12" t="s">
        <v>1289</v>
      </c>
      <c r="D12" s="10" t="s">
        <v>1284</v>
      </c>
    </row>
    <row r="13" spans="1:4" ht="15">
      <c r="A13" t="s">
        <v>1290</v>
      </c>
      <c r="D13" s="10" t="s">
        <v>1284</v>
      </c>
    </row>
    <row r="14" spans="1:4" ht="15">
      <c r="A14" t="s">
        <v>1291</v>
      </c>
      <c r="D14" s="10" t="s">
        <v>1284</v>
      </c>
    </row>
    <row r="15" spans="1:4" ht="15">
      <c r="A15" t="s">
        <v>1292</v>
      </c>
      <c r="D15" s="10" t="s">
        <v>1284</v>
      </c>
    </row>
  </sheetData>
  <sheetProtection selectLockedCells="1" selectUnlockedCells="1"/>
  <mergeCells count="2">
    <mergeCell ref="A2:F2"/>
    <mergeCell ref="C6:D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7109375" style="0" customWidth="1"/>
    <col min="2" max="2" width="3.7109375" style="0" customWidth="1"/>
    <col min="3" max="3" width="100.8515625" style="0" customWidth="1"/>
    <col min="4" max="16384" width="8.7109375" style="0" customWidth="1"/>
  </cols>
  <sheetData>
    <row r="2" spans="1:6" ht="15">
      <c r="A2" s="1" t="s">
        <v>1293</v>
      </c>
      <c r="B2" s="1"/>
      <c r="C2" s="1"/>
      <c r="D2" s="1"/>
      <c r="E2" s="1"/>
      <c r="F2" s="1"/>
    </row>
    <row r="5" spans="1:3" ht="15">
      <c r="A5" s="33">
        <v>1</v>
      </c>
      <c r="B5" s="3" t="s">
        <v>1294</v>
      </c>
      <c r="C5" s="3"/>
    </row>
    <row r="6" spans="1:3" ht="15">
      <c r="A6" s="33">
        <v>2</v>
      </c>
      <c r="B6" s="3" t="s">
        <v>1295</v>
      </c>
      <c r="C6" s="3"/>
    </row>
    <row r="7" spans="1:3" ht="15">
      <c r="A7" s="33">
        <v>3</v>
      </c>
      <c r="B7" s="3" t="s">
        <v>1296</v>
      </c>
      <c r="C7" s="3"/>
    </row>
    <row r="8" spans="1:3" ht="15">
      <c r="A8" s="33">
        <v>4</v>
      </c>
      <c r="B8" s="3" t="s">
        <v>1297</v>
      </c>
      <c r="C8" s="3"/>
    </row>
    <row r="9" spans="2:3" ht="15">
      <c r="B9" t="s">
        <v>1298</v>
      </c>
      <c r="C9" t="s">
        <v>1299</v>
      </c>
    </row>
    <row r="10" spans="2:3" ht="15">
      <c r="B10" t="s">
        <v>1300</v>
      </c>
      <c r="C10" t="s">
        <v>1301</v>
      </c>
    </row>
    <row r="11" spans="2:3" ht="15">
      <c r="B11" t="s">
        <v>1302</v>
      </c>
      <c r="C11" t="s">
        <v>1303</v>
      </c>
    </row>
    <row r="12" spans="2:3" ht="15">
      <c r="B12" t="s">
        <v>1304</v>
      </c>
      <c r="C12" t="s">
        <v>1305</v>
      </c>
    </row>
    <row r="13" spans="1:3" ht="15">
      <c r="A13" s="33">
        <v>5</v>
      </c>
      <c r="B13" s="3" t="s">
        <v>1306</v>
      </c>
      <c r="C13" s="3"/>
    </row>
    <row r="14" spans="2:3" ht="15">
      <c r="B14" t="s">
        <v>1298</v>
      </c>
      <c r="C14" t="s">
        <v>1307</v>
      </c>
    </row>
    <row r="15" spans="2:3" ht="15">
      <c r="B15" t="s">
        <v>1300</v>
      </c>
      <c r="C15" t="s">
        <v>1308</v>
      </c>
    </row>
  </sheetData>
  <sheetProtection selectLockedCells="1" selectUnlockedCells="1"/>
  <mergeCells count="6">
    <mergeCell ref="A2:F2"/>
    <mergeCell ref="B5:C5"/>
    <mergeCell ref="B6:C6"/>
    <mergeCell ref="B7:C7"/>
    <mergeCell ref="B8:C8"/>
    <mergeCell ref="B13:C1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4:A7"/>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4" ht="15">
      <c r="A4" t="s">
        <v>1309</v>
      </c>
    </row>
    <row r="5" ht="15">
      <c r="A5" t="s">
        <v>1310</v>
      </c>
    </row>
    <row r="6" ht="15">
      <c r="A6" t="s">
        <v>1311</v>
      </c>
    </row>
    <row r="7" ht="15">
      <c r="A7" t="s">
        <v>1312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7109375" style="0" customWidth="1"/>
    <col min="2" max="2" width="3.7109375" style="0" customWidth="1"/>
    <col min="3" max="3" width="100.8515625" style="0" customWidth="1"/>
    <col min="4" max="16384" width="8.7109375" style="0" customWidth="1"/>
  </cols>
  <sheetData>
    <row r="2" spans="1:6" ht="15">
      <c r="A2" s="1" t="s">
        <v>1293</v>
      </c>
      <c r="B2" s="1"/>
      <c r="C2" s="1"/>
      <c r="D2" s="1"/>
      <c r="E2" s="1"/>
      <c r="F2" s="1"/>
    </row>
    <row r="5" spans="1:3" ht="15">
      <c r="A5" s="33">
        <v>1</v>
      </c>
      <c r="B5" s="3" t="s">
        <v>1294</v>
      </c>
      <c r="C5" s="3"/>
    </row>
    <row r="6" spans="1:3" ht="15">
      <c r="A6" s="33">
        <v>2</v>
      </c>
      <c r="B6" s="3" t="s">
        <v>1295</v>
      </c>
      <c r="C6" s="3"/>
    </row>
    <row r="7" spans="1:3" ht="15">
      <c r="A7" s="33">
        <v>3</v>
      </c>
      <c r="B7" s="3" t="s">
        <v>1296</v>
      </c>
      <c r="C7" s="3"/>
    </row>
    <row r="8" spans="1:3" ht="15">
      <c r="A8" s="33">
        <v>4</v>
      </c>
      <c r="B8" s="3" t="s">
        <v>1297</v>
      </c>
      <c r="C8" s="3"/>
    </row>
    <row r="9" spans="2:3" ht="15">
      <c r="B9" t="s">
        <v>1298</v>
      </c>
      <c r="C9" t="s">
        <v>1299</v>
      </c>
    </row>
    <row r="10" spans="2:3" ht="15">
      <c r="B10" t="s">
        <v>1300</v>
      </c>
      <c r="C10" t="s">
        <v>1301</v>
      </c>
    </row>
    <row r="11" spans="2:3" ht="15">
      <c r="B11" t="s">
        <v>1302</v>
      </c>
      <c r="C11" t="s">
        <v>1303</v>
      </c>
    </row>
    <row r="12" spans="2:3" ht="15">
      <c r="B12" t="s">
        <v>1304</v>
      </c>
      <c r="C12" t="s">
        <v>1305</v>
      </c>
    </row>
    <row r="13" spans="1:3" ht="15">
      <c r="A13" s="33">
        <v>5</v>
      </c>
      <c r="B13" s="3" t="s">
        <v>1306</v>
      </c>
      <c r="C13" s="3"/>
    </row>
    <row r="14" spans="2:3" ht="15">
      <c r="B14" t="s">
        <v>1298</v>
      </c>
      <c r="C14" t="s">
        <v>1307</v>
      </c>
    </row>
    <row r="15" spans="2:3" ht="15">
      <c r="B15" t="s">
        <v>1300</v>
      </c>
      <c r="C15" t="s">
        <v>1308</v>
      </c>
    </row>
  </sheetData>
  <sheetProtection selectLockedCells="1" selectUnlockedCells="1"/>
  <mergeCells count="6">
    <mergeCell ref="A2:F2"/>
    <mergeCell ref="B5:C5"/>
    <mergeCell ref="B6:C6"/>
    <mergeCell ref="B7:C7"/>
    <mergeCell ref="B8:C8"/>
    <mergeCell ref="B13:C1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4:A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4" ht="15">
      <c r="A4" t="s">
        <v>1313</v>
      </c>
    </row>
    <row r="5" ht="15">
      <c r="A5" t="s">
        <v>1314</v>
      </c>
    </row>
    <row r="6" ht="15">
      <c r="A6" t="s">
        <v>1315</v>
      </c>
    </row>
    <row r="7" ht="15">
      <c r="A7" t="s">
        <v>1316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1317</v>
      </c>
      <c r="B2" s="1"/>
      <c r="C2" s="1"/>
      <c r="D2" s="1"/>
      <c r="E2" s="1"/>
      <c r="F2" s="1"/>
    </row>
    <row r="5" spans="2:3" ht="15">
      <c r="B5" s="9">
        <v>-1</v>
      </c>
      <c r="C5" t="s">
        <v>1318</v>
      </c>
    </row>
    <row r="6" spans="2:3" ht="15">
      <c r="B6" s="9">
        <v>-2</v>
      </c>
      <c r="C6" t="s">
        <v>1319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4:C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4.7109375" style="0" customWidth="1"/>
    <col min="4" max="16384" width="8.7109375" style="0" customWidth="1"/>
  </cols>
  <sheetData>
    <row r="4" spans="1:3" ht="15">
      <c r="A4" t="s">
        <v>1320</v>
      </c>
      <c r="C4" t="s">
        <v>1309</v>
      </c>
    </row>
    <row r="5" ht="15">
      <c r="C5" t="s">
        <v>1310</v>
      </c>
    </row>
    <row r="6" ht="15">
      <c r="C6" t="s">
        <v>1311</v>
      </c>
    </row>
    <row r="7" ht="15">
      <c r="C7" t="s">
        <v>1312</v>
      </c>
    </row>
    <row r="8" spans="2:3" ht="15">
      <c r="B8" s="3"/>
      <c r="C8" s="3"/>
    </row>
    <row r="9" ht="15">
      <c r="C9" t="s">
        <v>1313</v>
      </c>
    </row>
    <row r="10" ht="15">
      <c r="C10" t="s">
        <v>1314</v>
      </c>
    </row>
    <row r="11" ht="15">
      <c r="C11" t="s">
        <v>1315</v>
      </c>
    </row>
    <row r="12" ht="15">
      <c r="C12" t="s">
        <v>1316</v>
      </c>
    </row>
  </sheetData>
  <sheetProtection selectLockedCells="1" selectUnlockedCells="1"/>
  <mergeCells count="1">
    <mergeCell ref="B8:C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5" width="8.7109375" style="0" customWidth="1"/>
    <col min="6" max="6" width="10.7109375" style="0" customWidth="1"/>
    <col min="7" max="7" width="40.7109375" style="0" customWidth="1"/>
    <col min="8" max="9" width="8.7109375" style="0" customWidth="1"/>
    <col min="10" max="10" width="10.7109375" style="0" customWidth="1"/>
    <col min="11" max="16384" width="8.7109375" style="0" customWidth="1"/>
  </cols>
  <sheetData>
    <row r="2" spans="1:6" ht="15">
      <c r="A2" s="1" t="s">
        <v>51</v>
      </c>
      <c r="B2" s="1"/>
      <c r="C2" s="1"/>
      <c r="D2" s="1"/>
      <c r="E2" s="1"/>
      <c r="F2" s="1"/>
    </row>
    <row r="5" spans="1:11" ht="15">
      <c r="A5" s="11" t="s">
        <v>52</v>
      </c>
      <c r="C5" s="5" t="s">
        <v>53</v>
      </c>
      <c r="D5" s="5"/>
      <c r="E5" s="6"/>
      <c r="G5" s="2" t="s">
        <v>54</v>
      </c>
      <c r="I5" s="5" t="s">
        <v>55</v>
      </c>
      <c r="J5" s="5"/>
      <c r="K5" s="6"/>
    </row>
    <row r="6" spans="1:10" ht="15">
      <c r="A6" t="s">
        <v>56</v>
      </c>
      <c r="D6" s="16">
        <v>100000000</v>
      </c>
      <c r="G6" s="10" t="s">
        <v>40</v>
      </c>
      <c r="J6" s="16">
        <v>24437400</v>
      </c>
    </row>
    <row r="7" spans="1:11" ht="15">
      <c r="A7" t="s">
        <v>57</v>
      </c>
      <c r="B7" s="17" t="s">
        <v>58</v>
      </c>
      <c r="C7" s="17"/>
      <c r="D7" s="17"/>
      <c r="E7" s="10"/>
      <c r="F7" s="18">
        <v>-1</v>
      </c>
      <c r="G7" s="10" t="s">
        <v>40</v>
      </c>
      <c r="H7" s="17" t="s">
        <v>59</v>
      </c>
      <c r="I7" s="17"/>
      <c r="J7" s="17"/>
      <c r="K7" s="10"/>
    </row>
    <row r="8" spans="1:11" ht="15">
      <c r="A8" t="s">
        <v>60</v>
      </c>
      <c r="B8" s="17" t="s">
        <v>61</v>
      </c>
      <c r="C8" s="17"/>
      <c r="D8" s="17"/>
      <c r="E8" s="10"/>
      <c r="F8" s="10"/>
      <c r="G8" s="10" t="s">
        <v>40</v>
      </c>
      <c r="H8" s="17" t="s">
        <v>62</v>
      </c>
      <c r="I8" s="17"/>
      <c r="J8" s="17"/>
      <c r="K8" s="10"/>
    </row>
    <row r="9" spans="1:11" ht="15">
      <c r="A9" t="s">
        <v>63</v>
      </c>
      <c r="B9" s="17" t="s">
        <v>64</v>
      </c>
      <c r="C9" s="17"/>
      <c r="D9" s="17"/>
      <c r="E9" s="10"/>
      <c r="F9" s="10"/>
      <c r="G9" s="10" t="s">
        <v>40</v>
      </c>
      <c r="H9" s="17" t="s">
        <v>64</v>
      </c>
      <c r="I9" s="17"/>
      <c r="J9" s="17"/>
      <c r="K9" s="10"/>
    </row>
  </sheetData>
  <sheetProtection selectLockedCells="1" selectUnlockedCells="1"/>
  <mergeCells count="9">
    <mergeCell ref="A2:F2"/>
    <mergeCell ref="C5:D5"/>
    <mergeCell ref="I5:J5"/>
    <mergeCell ref="B7:D7"/>
    <mergeCell ref="H7:J7"/>
    <mergeCell ref="B8:D8"/>
    <mergeCell ref="H8:J8"/>
    <mergeCell ref="B9:D9"/>
    <mergeCell ref="H9:J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5" width="10.7109375" style="0" customWidth="1"/>
    <col min="6" max="16384" width="8.7109375" style="0" customWidth="1"/>
  </cols>
  <sheetData>
    <row r="2" spans="1:6" ht="15">
      <c r="A2" s="1" t="s">
        <v>65</v>
      </c>
      <c r="B2" s="1"/>
      <c r="C2" s="1"/>
      <c r="D2" s="1"/>
      <c r="E2" s="1"/>
      <c r="F2" s="1"/>
    </row>
    <row r="5" spans="2:5" ht="15">
      <c r="B5" s="11" t="s">
        <v>66</v>
      </c>
      <c r="C5" s="11" t="s">
        <v>67</v>
      </c>
      <c r="D5" s="11" t="s">
        <v>68</v>
      </c>
      <c r="E5" s="11" t="s">
        <v>69</v>
      </c>
    </row>
    <row r="6" spans="1:5" ht="15">
      <c r="A6" t="s">
        <v>70</v>
      </c>
      <c r="B6" s="19">
        <v>109</v>
      </c>
      <c r="C6" s="19">
        <v>308</v>
      </c>
      <c r="D6" s="19">
        <v>482</v>
      </c>
      <c r="E6" s="19">
        <v>831</v>
      </c>
    </row>
    <row r="7" spans="1:5" ht="15">
      <c r="A7" t="s">
        <v>71</v>
      </c>
      <c r="B7" s="19">
        <v>118</v>
      </c>
      <c r="C7" s="19">
        <v>330</v>
      </c>
      <c r="D7" s="19">
        <v>512</v>
      </c>
      <c r="E7" s="19">
        <v>862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2022-03-04T04:20:07Z</dcterms:created>
  <dcterms:modified xsi:type="dcterms:W3CDTF">2022-03-04T04:20:07Z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