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liminary estimate of th" sheetId="1" r:id="rId1"/>
    <sheet name="preliminary estimate of th-1" sheetId="2" r:id="rId2"/>
    <sheet name="senior securities" sheetId="3" r:id="rId3"/>
    <sheet name="example" sheetId="4" r:id="rId4"/>
    <sheet name="risk factors" sheetId="5" r:id="rId5"/>
    <sheet name="illustration examples of d" sheetId="6" r:id="rId6"/>
    <sheet name="illustration examples of d-1" sheetId="7" r:id="rId7"/>
    <sheet name="price range of common stoc" sheetId="8" r:id="rId8"/>
    <sheet name="selected consolidated fina" sheetId="9" r:id="rId9"/>
    <sheet name="selected consolidated fina-1" sheetId="10" r:id="rId10"/>
    <sheet name="selected quarterly financi" sheetId="11" r:id="rId11"/>
    <sheet name="selected quarterly financi-1" sheetId="12" r:id="rId12"/>
    <sheet name="portfolio composition inve" sheetId="13" r:id="rId13"/>
    <sheet name="portfolio composition inve-1" sheetId="14" r:id="rId14"/>
    <sheet name="portfolio composition inve-2" sheetId="15" r:id="rId15"/>
    <sheet name="portfolio composition inve-3" sheetId="16" r:id="rId16"/>
    <sheet name="portfolio composition inve-4" sheetId="17" r:id="rId17"/>
    <sheet name="nonaccrual" sheetId="18" r:id="rId18"/>
    <sheet name="investment income" sheetId="19" r:id="rId19"/>
    <sheet name="expenses" sheetId="20" r:id="rId20"/>
    <sheet name="expenses-1" sheetId="21" r:id="rId21"/>
    <sheet name="offbalance sheet arrangeme" sheetId="22" r:id="rId22"/>
    <sheet name="contractual obligations" sheetId="23" r:id="rId23"/>
    <sheet name="senior securities-1" sheetId="24" r:id="rId24"/>
    <sheet name="senior securities-2" sheetId="25" r:id="rId25"/>
    <sheet name="senior securities-3" sheetId="26" r:id="rId26"/>
    <sheet name="senior securities-4" sheetId="27" r:id="rId27"/>
    <sheet name="portfolio companies" sheetId="28" r:id="rId28"/>
    <sheet name="portfolio companies-1" sheetId="29" r:id="rId29"/>
    <sheet name="portfolio companies-2" sheetId="30" r:id="rId30"/>
    <sheet name="portfolio companies-3" sheetId="31" r:id="rId31"/>
    <sheet name="management" sheetId="32" r:id="rId32"/>
    <sheet name="compensation of directors" sheetId="33" r:id="rId33"/>
    <sheet name="portfolio management" sheetId="34" r:id="rId34"/>
    <sheet name="assumptions" sheetId="35" r:id="rId35"/>
    <sheet name="assumptions-1" sheetId="36" r:id="rId36"/>
    <sheet name="control persons and princi" sheetId="37" r:id="rId37"/>
    <sheet name="impact on existing stockho" sheetId="38" r:id="rId38"/>
    <sheet name="impact on existing stockho-1" sheetId="39" r:id="rId39"/>
    <sheet name="impact on new investors" sheetId="40" r:id="rId40"/>
    <sheet name="description of our capital" sheetId="41" r:id="rId41"/>
    <sheet name="privacy notice" sheetId="42" r:id="rId42"/>
    <sheet name="assets and liabilities" sheetId="43" r:id="rId43"/>
    <sheet name="operations" sheetId="44" r:id="rId44"/>
    <sheet name="changes in net assets" sheetId="45" r:id="rId45"/>
    <sheet name="cash flows" sheetId="46" r:id="rId46"/>
    <sheet name="fidus investment corporation" sheetId="47" r:id="rId47"/>
    <sheet name="fidus investment corporation-1" sheetId="48" r:id="rId48"/>
    <sheet name="fidus investment corporation-2" sheetId="49" r:id="rId49"/>
    <sheet name="fidus investment corporation-3" sheetId="50" r:id="rId50"/>
    <sheet name="fidus investment corporation-4" sheetId="51" r:id="rId51"/>
    <sheet name="fidus investment corporation-5" sheetId="52" r:id="rId52"/>
    <sheet name="fidus investment corporation-6" sheetId="53" r:id="rId53"/>
    <sheet name="fidus investment corporation-7" sheetId="54" r:id="rId54"/>
    <sheet name="fidus investment corporation-8" sheetId="55" r:id="rId55"/>
    <sheet name="fidus investment corporation-9" sheetId="56" r:id="rId56"/>
    <sheet name="fidus investment corporation-10" sheetId="57" r:id="rId57"/>
    <sheet name="fidus investment corporation-11" sheetId="58" r:id="rId58"/>
    <sheet name="fidus investment corporation-12" sheetId="59" r:id="rId59"/>
    <sheet name="fidus investment corporation-13" sheetId="60" r:id="rId60"/>
    <sheet name="fidus investment corporation-14" sheetId="61" r:id="rId61"/>
    <sheet name="fidus investment corporation-15" sheetId="62" r:id="rId62"/>
    <sheet name="fidus investment corporation-16" sheetId="63" r:id="rId63"/>
    <sheet name="fidus investment corporation-17" sheetId="64" r:id="rId64"/>
    <sheet name="fidus investment corporation-18" sheetId="65" r:id="rId65"/>
    <sheet name="fidus investment corporation-19" sheetId="66" r:id="rId66"/>
    <sheet name="fidus investment corporation-20" sheetId="67" r:id="rId67"/>
    <sheet name="fidus investment corporation-21" sheetId="68" r:id="rId68"/>
    <sheet name="deferred financing costs" sheetId="69" r:id="rId69"/>
    <sheet name="deferred financing costs-1" sheetId="70" r:id="rId70"/>
    <sheet name="fidus investment corporation-22" sheetId="71" r:id="rId71"/>
    <sheet name="commitments" sheetId="72" r:id="rId72"/>
    <sheet name="fidus investment corporation-23" sheetId="73" r:id="rId73"/>
    <sheet name="stock repurchase program" sheetId="74" r:id="rId74"/>
    <sheet name="fidus investment corporation-24" sheetId="75" r:id="rId75"/>
    <sheet name="fidus investment corporation-25" sheetId="76" r:id="rId76"/>
    <sheet name="fidus investment corporation-26" sheetId="77" r:id="rId77"/>
    <sheet name="fidus investment corporation-27" sheetId="78" r:id="rId78"/>
    <sheet name="note 11 selected quarterly" sheetId="79" r:id="rId79"/>
    <sheet name="note 11 selected quarterly-1" sheetId="80" r:id="rId80"/>
    <sheet name="fidus investment corporation-28" sheetId="81" r:id="rId81"/>
    <sheet name="fidus investment corporation-29" sheetId="82" r:id="rId82"/>
    <sheet name="fidus investment corporation-30" sheetId="83" r:id="rId83"/>
    <sheet name="fidus investment corporation-31" sheetId="84" r:id="rId84"/>
    <sheet name="disclosure update and simp" sheetId="85" r:id="rId85"/>
  </sheets>
  <definedNames/>
  <calcPr fullCalcOnLoad="1"/>
</workbook>
</file>

<file path=xl/sharedStrings.xml><?xml version="1.0" encoding="utf-8"?>
<sst xmlns="http://schemas.openxmlformats.org/spreadsheetml/2006/main" count="4119" uniqueCount="1501">
  <si>
    <t>Preliminary Estimate of Third Quarter 2019 Results</t>
  </si>
  <si>
    <t>(Per share)
Three months ended
September 30, 2019
(unaudited)</t>
  </si>
  <si>
    <t>Low
Estimate</t>
  </si>
  <si>
    <t>High
Estimate</t>
  </si>
  <si>
    <t>Net investment income</t>
  </si>
  <si>
    <t>Capital gains incentive fee expense (reversal)</t>
  </si>
  <si>
    <t>Adjusted net investment income(1)</t>
  </si>
  <si>
    <t>As of June 30, 2019</t>
  </si>
  <si>
    <t>Actual
(Unaudited)</t>
  </si>
  <si>
    <t>As Adjusted
(Unaudited)</t>
  </si>
  <si>
    <t>(Dollars in thousands, except per share data)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</si>
  <si>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</si>
  <si>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</si>
  <si>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</si>
  <si>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</si>
  <si>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</si>
  <si>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</si>
  <si>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</si>
  <si>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2023 Notes, net of deferred financing costs</t>
  </si>
  <si>
    <t>2024 Notes, net of deferred financing costs</t>
  </si>
  <si>
    <t>Credit Facility, net of deferred financing costs
(1)</t>
  </si>
  <si>
    <t>Notes offered hereby, net of deferred financing costs</t>
  </si>
  <si>
    <t></t>
  </si>
  <si>
    <t>Other liabilities</t>
  </si>
  <si>
    <t>Total liabilities</t>
  </si>
  <si>
    <t>NET ASSETS</t>
  </si>
  <si>
    <t>Common stock, $0.001 par value (100,000,000 shares authorized, 24,463,119</t>
  </si>
  <si>
    <t>shares issued and outstanding)</t>
  </si>
  <si>
    <t>Additional paid-in capital</t>
  </si>
  <si>
    <t>Total distributable earnings</t>
  </si>
  <si>
    <t>Total net assets</t>
  </si>
  <si>
    <t>Total liabilities and net assets</t>
  </si>
  <si>
    <t>Net asset value per common share</t>
  </si>
  <si>
    <t>SENIOR SECURITIES</t>
  </si>
  <si>
    <t>Class and Year</t>
  </si>
  <si>
    <t>Total Amount
Outstanding Exclusive
of Treasury Securities (1)</t>
  </si>
  <si>
    <t>Asset Coverage per
Unit (2)(5)</t>
  </si>
  <si>
    <t>Involuntary
Liquidation Preference
per Unit (3)</t>
  </si>
  <si>
    <t>Average Market Value
per Unit (4)</t>
  </si>
  <si>
    <t>(Table Dollars in Thousands Unless Otherwise Indicated; Footnotes to Table Dollars in Whole Dollars)</t>
  </si>
  <si>
    <t>SBA debentures</t>
  </si>
  <si>
    <t>2009</t>
  </si>
  <si>
    <t>$*</t>
  </si>
  <si>
    <t>N/A</t>
  </si>
  <si>
    <t>2010</t>
  </si>
  <si>
    <t>*</t>
  </si>
  <si>
    <t>2011</t>
  </si>
  <si>
    <t>2012</t>
  </si>
  <si>
    <t>2013</t>
  </si>
  <si>
    <t>2014</t>
  </si>
  <si>
    <t>2015</t>
  </si>
  <si>
    <t>2016</t>
  </si>
  <si>
    <t>2017</t>
  </si>
  <si>
    <t>2018</t>
  </si>
  <si>
    <t>2019 (as of June 30, 2019, unaudited)</t>
  </si>
  <si>
    <t>Credit Facility</t>
  </si>
  <si>
    <t>$</t>
  </si>
  <si>
    <t>2023 Notes</t>
  </si>
  <si>
    <t>2024 Notes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</si>
  <si>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</si>
  <si>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</si>
  <si>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</si>
  <si>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</si>
  <si>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</si>
  <si>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</si>
  <si>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</si>
  <si>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</si>
  <si>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</si>
  <si>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</si>
  <si>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</si>
  <si>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</si>
  <si>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</si>
  <si>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</si>
  <si>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(20.1</t>
  </si>
  <si>
    <t>)%</t>
  </si>
  <si>
    <t>(11.5</t>
  </si>
  <si>
    <t>(2.9</t>
  </si>
  <si>
    <t>5.8%</t>
  </si>
  <si>
    <t>14.4%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</si>
  <si>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</si>
  <si>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</si>
  <si>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</si>
  <si>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</si>
  <si>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</si>
  <si>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</si>
  <si>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 to
Sale
Below
NAV</t>
  </si>
  <si>
    <t>Following
Sale</t>
  </si>
  <si>
    <t>%
Change</t>
  </si>
  <si>
    <t>Offering Price</t>
  </si>
  <si>
    <t>Price per Share to Public</t>
  </si>
  <si>
    <t>Net Proceeds per Share to Issuer</t>
  </si>
  <si>
    <t>Decrease to NAV</t>
  </si>
  <si>
    <t>Total Shares 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</si>
  <si>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</si>
  <si>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</si>
  <si>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</si>
  <si>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</si>
  <si>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</si>
  <si>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</si>
  <si>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</si>
  <si>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</si>
  <si>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</si>
  <si>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</si>
  <si>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 to 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</si>
  <si>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</si>
  <si>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</si>
  <si>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</si>
  <si>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</si>
  <si>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</si>
  <si>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</si>
  <si>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</si>
  <si>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</si>
  <si>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</si>
  <si>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</si>
  <si>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</si>
  <si>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 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</si>
  <si>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</si>
  <si>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</si>
  <si>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</si>
  <si>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</si>
  <si>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</si>
  <si>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</si>
  <si>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</si>
  <si>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PRICE RANGE OF COMMON STOCK AND DISTRIBUTIONS</t>
  </si>
  <si>
    <t>Period</t>
  </si>
  <si>
    <t>NAV (1)</t>
  </si>
  <si>
    <t>High
Closing
Sales Price</t>
  </si>
  <si>
    <t>Low
Closing
Sales Price</t>
  </si>
  <si>
    <t>Premium /
(Discount) of
High Sales
Price to NAV (2)</t>
  </si>
  <si>
    <t>Premium /
(Discount) of
Low Sales
Price to NAV (2)</t>
  </si>
  <si>
    <t>Dividends
Declared
Per Share (3)</t>
  </si>
  <si>
    <t>Year Ending December 31, 2019:</t>
  </si>
  <si>
    <t>First Quarter</t>
  </si>
  <si>
    <t>Second Quarter (through April 24, 2019)</t>
  </si>
  <si>
    <t>Year Ended December 31, 2018:</t>
  </si>
  <si>
    <t>(4.5</t>
  </si>
  <si>
    <t>(21.6</t>
  </si>
  <si>
    <t>Second Quarter</t>
  </si>
  <si>
    <t>Third Quarter</t>
  </si>
  <si>
    <t>Fourth Quarter</t>
  </si>
  <si>
    <t>Year Ended December 31, 2017:</t>
  </si>
  <si>
    <t>SELECTED CONSOLIDATED FINANCIAL DATA</t>
  </si>
  <si>
    <t>Years Ended December 31,</t>
  </si>
  <si>
    <t>(Dollars in Thousands, Except Per Share Data)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</si>
  <si>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</si>
  <si>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</si>
  <si>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</si>
  <si>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</si>
  <si>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</si>
  <si>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</si>
  <si>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</si>
  <si>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 (benefit)</t>
  </si>
  <si>
    <t>Net realized gains (losses)</t>
  </si>
  <si>
    <t>Net change in unrealized appreciation (depreciation)</t>
  </si>
  <si>
    <t>Income tax (provision) benefit from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</si>
  <si>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</si>
  <si>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</si>
  <si>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</si>
  <si>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</si>
  <si>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</si>
  <si>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</si>
  <si>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
(1)</t>
  </si>
  <si>
    <t>12.6%</t>
  </si>
  <si>
    <t>13.0%</t>
  </si>
  <si>
    <t>13.1%</t>
  </si>
  <si>
    <t>13.3%</t>
  </si>
  <si>
    <t>13.4%</t>
  </si>
  <si>
    <t>Number of portfolio companies at year end</t>
  </si>
  <si>
    <t>Expense ratios (as percentage of average net assets
(2) ):</t>
  </si>
  <si>
    <t>Operating expenses</t>
  </si>
  <si>
    <t>7.0%</t>
  </si>
  <si>
    <t>6.6%</t>
  </si>
  <si>
    <t>7.8%</t>
  </si>
  <si>
    <t>7.3%</t>
  </si>
  <si>
    <t>6.7%</t>
  </si>
  <si>
    <t>Interest expense</t>
  </si>
  <si>
    <t>3.3%</t>
  </si>
  <si>
    <t>2.6%</t>
  </si>
  <si>
    <t>3.7%</t>
  </si>
  <si>
    <t>3.8%</t>
  </si>
  <si>
    <t>3.4%</t>
  </si>
  <si>
    <t>Total return based on market value
(3)</t>
  </si>
  <si>
    <t>(15.8</t>
  </si>
  <si>
    <t>%)</t>
  </si>
  <si>
    <t>3.2%</t>
  </si>
  <si>
    <t>23.8%</t>
  </si>
  <si>
    <t>2.4%</t>
  </si>
  <si>
    <t>(23.2</t>
  </si>
  <si>
    <t>Total return based on net asset value
(4)</t>
  </si>
  <si>
    <t>11.9%</t>
  </si>
  <si>
    <t>15.0%</t>
  </si>
  <si>
    <t>10.6%</t>
  </si>
  <si>
    <t>8.9%</t>
  </si>
  <si>
    <t>As of December 31,</t>
  </si>
  <si>
    <t>(Dollars in Thousands)</t>
  </si>
  <si>
    <t>Statement of assets and liabilities data:</t>
  </si>
  <si>
    <t>Total investments, fair value</t>
  </si>
  <si>
    <t>Total assets (5)</t>
  </si>
  <si>
    <t>Borrowings</t>
  </si>
  <si>
    <t>SELECTED QUARTERLY FINANCIAL DATA</t>
  </si>
  <si>
    <t>March 31,
2018</t>
  </si>
  <si>
    <t>June 30,
2018</t>
  </si>
  <si>
    <t>September 30,
2018</t>
  </si>
  <si>
    <t>December 31,
2018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</si>
  <si>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</si>
  <si>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</si>
  <si>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</si>
  <si>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</si>
  <si>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2017</t>
  </si>
  <si>
    <t>June 30,
2017</t>
  </si>
  <si>
    <t>September 30,
2017</t>
  </si>
  <si>
    <t>December 31,
2017</t>
  </si>
  <si>
    <t>Portfolio Composition, Investment Activity and Yield</t>
  </si>
  <si>
    <t>Purchases of Investments</t>
  </si>
  <si>
    <t>Sales and Repayments of Investments</t>
  </si>
  <si>
    <t>Second Lien Debt</t>
  </si>
  <si>
    <t>64.3%</t>
  </si>
  <si>
    <t>59.2%</t>
  </si>
  <si>
    <t>55.0%</t>
  </si>
  <si>
    <t>33.9%</t>
  </si>
  <si>
    <t>Subordinated Debt</t>
  </si>
  <si>
    <t>First Lien Debt</t>
  </si>
  <si>
    <t>Equity</t>
  </si>
  <si>
    <t>Warrants</t>
  </si>
  <si>
    <t>Royalty Rights</t>
  </si>
  <si>
    <t>Total</t>
  </si>
  <si>
    <t>100.0%</t>
  </si>
  <si>
    <t>Fair Value</t>
  </si>
  <si>
    <t>Cost</t>
  </si>
  <si>
    <t>57.0%</t>
  </si>
  <si>
    <t>57.3%</t>
  </si>
  <si>
    <t>63.5%</t>
  </si>
  <si>
    <t>62.0%</t>
  </si>
  <si>
    <t>Midwest</t>
  </si>
  <si>
    <t>25.1%</t>
  </si>
  <si>
    <t>28.2%</t>
  </si>
  <si>
    <t>25.5%</t>
  </si>
  <si>
    <t>28.1%</t>
  </si>
  <si>
    <t>Southeast</t>
  </si>
  <si>
    <t>Northeast</t>
  </si>
  <si>
    <t>West</t>
  </si>
  <si>
    <t>Southwest</t>
  </si>
  <si>
    <t>Specialty Distribution</t>
  </si>
  <si>
    <t>6.2%</t>
  </si>
  <si>
    <t>14.1%</t>
  </si>
  <si>
    <t>Business Services</t>
  </si>
  <si>
    <t>Information Technology Services</t>
  </si>
  <si>
    <t>Component Manufacturing</t>
  </si>
  <si>
    <t>Healthcare Services</t>
  </si>
  <si>
    <t>Oil &amp; Gas Services</t>
  </si>
  <si>
    <t>Aerospace &amp; Defense Manufacturing</t>
  </si>
  <si>
    <t>Transportation Services</t>
  </si>
  <si>
    <t>Healthcare Products</t>
  </si>
  <si>
    <t>Vending Equipment Manufacturing</t>
  </si>
  <si>
    <t>Industrial Cleaning &amp; Coatings</t>
  </si>
  <si>
    <t>Promotional Products</t>
  </si>
  <si>
    <t>Building Products Manufacturing</t>
  </si>
  <si>
    <t>Retail</t>
  </si>
  <si>
    <t>Utility Equipment Manufacturing</t>
  </si>
  <si>
    <t>Consumer Products</t>
  </si>
  <si>
    <t>Packaging</t>
  </si>
  <si>
    <t>Environmental Industries</t>
  </si>
  <si>
    <t>Utilities: Services</t>
  </si>
  <si>
    <t>Oil &amp; Gas Distribution</t>
  </si>
  <si>
    <t>Capital Equipment Manufacturing</t>
  </si>
  <si>
    <t>Restaurants</t>
  </si>
  <si>
    <t>Specialty Chemicals</t>
  </si>
  <si>
    <t>Apparel Distribution</t>
  </si>
  <si>
    <t>Electronic Components Supplier</t>
  </si>
  <si>
    <t>Laundry Services</t>
  </si>
  <si>
    <t>Safety Products Manufacturing</t>
  </si>
  <si>
    <t>Investment Rating</t>
  </si>
  <si>
    <t>19.2%</t>
  </si>
  <si>
    <t>21.1%</t>
  </si>
  <si>
    <t>10.7%</t>
  </si>
  <si>
    <t>Non-Accrual</t>
  </si>
  <si>
    <t>December 31, 2018</t>
  </si>
  <si>
    <t>December 31, 2017</t>
  </si>
  <si>
    <t>Portfolio Company</t>
  </si>
  <si>
    <t>Fair
Value</t>
  </si>
  <si>
    <t>K2 Industrial Services, Inc.</t>
  </si>
  <si>
    <t>Restaurant Finance Co, LLC</t>
  </si>
  <si>
    <t>Six Month Smiles Holdings, Inc.</t>
  </si>
  <si>
    <t>US GreenFiber, LLC</t>
  </si>
  <si>
    <t>Investment Income</t>
  </si>
  <si>
    <t>2018 vs. 2017</t>
  </si>
  <si>
    <t>2017 vs. 2016</t>
  </si>
  <si>
    <t>$ Change</t>
  </si>
  <si>
    <t>% Change (1)</t>
  </si>
  <si>
    <t>Interest income</t>
  </si>
  <si>
    <t>10.5%</t>
  </si>
  <si>
    <t>15.9%</t>
  </si>
  <si>
    <t>Payment-in-kind
interest income</t>
  </si>
  <si>
    <t>(6.6</t>
  </si>
  <si>
    <t>34.9%</t>
  </si>
  <si>
    <t>Dividend income</t>
  </si>
  <si>
    <t>115.4%</t>
  </si>
  <si>
    <t>(49.1</t>
  </si>
  <si>
    <t>Fee income</t>
  </si>
  <si>
    <t>20.9%</t>
  </si>
  <si>
    <t>Interest on idle funds and other income</t>
  </si>
  <si>
    <t>NM</t>
  </si>
  <si>
    <t>11.4%</t>
  </si>
  <si>
    <t>13.9%</t>
  </si>
  <si>
    <t>Expenses</t>
  </si>
  <si>
    <t>31.0%</t>
  </si>
  <si>
    <t>16.1%</t>
  </si>
  <si>
    <t>18.6%</t>
  </si>
  <si>
    <t>Incentive feeincome</t>
  </si>
  <si>
    <t>5.6%</t>
  </si>
  <si>
    <t>Incentive feecapital gains</t>
  </si>
  <si>
    <t>43.0%</t>
  </si>
  <si>
    <t>(31.4</t>
  </si>
  <si>
    <t>Administrative service expenses</t>
  </si>
  <si>
    <t>Professional fees</t>
  </si>
  <si>
    <t>(6.3</t>
  </si>
  <si>
    <t>7.2%</t>
  </si>
  <si>
    <t>Other general and administrative expenses</t>
  </si>
  <si>
    <t>21.4%</t>
  </si>
  <si>
    <t>Total expenses, before income tax provision</t>
  </si>
  <si>
    <t>17.9%</t>
  </si>
  <si>
    <t>4.6%</t>
  </si>
  <si>
    <t>Income tax provision</t>
  </si>
  <si>
    <t>227.3%</t>
  </si>
  <si>
    <t>(48.2</t>
  </si>
  <si>
    <t>Total expenses, including income tax provision</t>
  </si>
  <si>
    <t>19.3%</t>
  </si>
  <si>
    <t>3.9%</t>
  </si>
  <si>
    <t>Years Ended December 31,</t>
  </si>
  <si>
    <t>Unrealized Appreciation (Depreciation)</t>
  </si>
  <si>
    <t>Exit, sale or restructuring of investments</t>
  </si>
  <si>
    <t>Fair value adjustments to debt investments</t>
  </si>
  <si>
    <t>Fair value adjustments to equity investments</t>
  </si>
  <si>
    <t>Off-Balance  Sheet Arrangements</t>
  </si>
  <si>
    <t>December 31, 2018</t>
  </si>
  <si>
    <t>December 31, 2017</t>
  </si>
  <si>
    <t>Portfolio CompanyInvestment</t>
  </si>
  <si>
    <t>Total
Commitment</t>
  </si>
  <si>
    <t>Unfunded
Commitment</t>
  </si>
  <si>
    <t>American AllWaste LLC (dba Waste Water Transport Services)Delayed Draw CommitmentTerm Loan-B</t>
  </si>
  <si>
    <t>B&amp;B Roadway and Security Solutions, LLCCommon Equity (Units)</t>
  </si>
  <si>
    <t>FDS Avionics Corp. (dba Flight Display Systems)Revolving Loan</t>
  </si>
  <si>
    <t>Mesa Line Services, LLCDelayed Draw Term Loan Commitment</t>
  </si>
  <si>
    <t>Oaktree Medical Centre, P.C. (dba Pain Management Associates)Senior Secured Revolving
Loan</t>
  </si>
  <si>
    <t>Rhino Assembly Company, LLCDelayed Draw Commitment</t>
  </si>
  <si>
    <t>Safety Products Group, LLCCommon Equity (Units)</t>
  </si>
  <si>
    <t>UBEO, LLCDelayed Draw Term Loan Commitment</t>
  </si>
  <si>
    <t>Contractual Obligations</t>
  </si>
  <si>
    <t>Less Than
1 Year</t>
  </si>
  <si>
    <t>1 - 3
Years</t>
  </si>
  <si>
    <t>3 - 5
Years</t>
  </si>
  <si>
    <t>More Than
5 Years</t>
  </si>
  <si>
    <t>(Dollars in millions)</t>
  </si>
  <si>
    <t>Credit Facility borrowings</t>
  </si>
  <si>
    <t>Public Notes</t>
  </si>
  <si>
    <t>Class and Year(6)</t>
  </si>
  <si>
    <t>Total Amount
Outstanding
Exclusive of Treasury
Securities (1)</t>
  </si>
  <si>
    <t>Involuntary
liquidation Preference
per Unit (3)</t>
  </si>
  <si>
    <t>Average Market
Value per Unit (4)</t>
  </si>
  <si>
    <t>(Table Dollars in Thousands; Footnotes to Table Dollars in Whole Dollars)</t>
  </si>
  <si>
    <t>2007</t>
  </si>
  <si>
    <t>2008</t>
  </si>
  <si>
    <t>PORTFOLIO COMPANIES</t>
  </si>
  <si>
    <t>Portfolio Company
Address of Portfolio Company</t>
  </si>
  <si>
    <t>Investment Type</t>
  </si>
  <si>
    <t>Industry</t>
  </si>
  <si>
    <t>Percentage of
Class Held (a)</t>
  </si>
  <si>
    <t>Rate
Cash/PIK</t>
  </si>
  <si>
    <t>Maturity</t>
  </si>
  <si>
    <t>Principal
Amount</t>
  </si>
  <si>
    <t>Control Investments (c)</t>
  </si>
  <si>
    <t>FDS Avionics Corp. (dba Flight Display Systems)</t>
  </si>
  <si>
    <t>6435 Shiloh Road, Suite D</t>
  </si>
  <si>
    <t>4.00%/11.00%</t>
  </si>
  <si>
    <t>4/1/2020</t>
  </si>
  <si>
    <t>Alpharetta, GA 30005</t>
  </si>
  <si>
    <t>Revolving Loan</t>
  </si>
  <si>
    <t>Common Equity (7,478 shares)</t>
  </si>
  <si>
    <t>93.5%</t>
  </si>
  <si>
    <t>5233 Hohman Ave.</t>
  </si>
  <si>
    <t>Second Lien Debt (d)</t>
  </si>
  <si>
    <t>0.00%/15.00%</t>
  </si>
  <si>
    <t>6/25/2020</t>
  </si>
  <si>
    <t>Hammond, IN 46320</t>
  </si>
  <si>
    <t>0.00%/12.00%</t>
  </si>
  <si>
    <t>0.00%/19.00%</t>
  </si>
  <si>
    <t>Common Equity (1,673 shares)</t>
  </si>
  <si>
    <t>3.0%</t>
  </si>
  <si>
    <t>Total Control Investments</t>
  </si>
  <si>
    <t>Affiliate Investments (b)</t>
  </si>
  <si>
    <t>FAR Research Inc.</t>
  </si>
  <si>
    <t>2210 Wilhelmina Ct, NE</t>
  </si>
  <si>
    <t>Common Equity (1,396 units)</t>
  </si>
  <si>
    <t>Palm Bay, FL 32905</t>
  </si>
  <si>
    <t>Fiber Materials, Inc.</t>
  </si>
  <si>
    <t>5 Morin Street</t>
  </si>
  <si>
    <t>12.00%/0.00%</t>
  </si>
  <si>
    <t>5/30/2022</t>
  </si>
  <si>
    <t>Biddeford, ME 04005</t>
  </si>
  <si>
    <t>Common Equity (10 units)</t>
  </si>
  <si>
    <t>9.8%</t>
  </si>
  <si>
    <t>Medsurant Holdings, LLC</t>
  </si>
  <si>
    <t>1660 S Albion Street, Suite 425</t>
  </si>
  <si>
    <t>13.00%/0.00%</t>
  </si>
  <si>
    <t>6/30/2020</t>
  </si>
  <si>
    <t>Denver, CO 80222</t>
  </si>
  <si>
    <t>Preferred Equity (126,662 units)</t>
  </si>
  <si>
    <t>Warrant (505,176 units)</t>
  </si>
  <si>
    <t>13.7%</t>
  </si>
  <si>
    <t>Microbiology Research Associates, Inc.</t>
  </si>
  <si>
    <t>33 Nagog Park</t>
  </si>
  <si>
    <t>11.00%/1.50%</t>
  </si>
  <si>
    <t>3/13/2022</t>
  </si>
  <si>
    <t>Acton, MA 01720</t>
  </si>
  <si>
    <t>Common Equity (1,625,731 units)</t>
  </si>
  <si>
    <t>7.7%</t>
  </si>
  <si>
    <t>Mirage Trailers LLC</t>
  </si>
  <si>
    <t>2212 Industrial Road</t>
  </si>
  <si>
    <t>13.85%/1.50%</t>
  </si>
  <si>
    <t>11/25/2020</t>
  </si>
  <si>
    <t>Nampa, ID 83687</t>
  </si>
  <si>
    <t>Common Equity (2,500,000 shares)</t>
  </si>
  <si>
    <t>Pfanstiehl, Inc.</t>
  </si>
  <si>
    <t>1219 Glen Rock Avenue</t>
  </si>
  <si>
    <t>10.50%/0.00%</t>
  </si>
  <si>
    <t>9/29/2022</t>
  </si>
  <si>
    <t>Waukegan, IL 60085</t>
  </si>
  <si>
    <t>Common Equity (8,500 units)</t>
  </si>
  <si>
    <t>15.6%</t>
  </si>
  <si>
    <t>Pinnergy, Ltd.</t>
  </si>
  <si>
    <t>111 Congress Ave. Suite 2020</t>
  </si>
  <si>
    <t>1/24/2020</t>
  </si>
  <si>
    <t>Austin, TX 78701</t>
  </si>
  <si>
    <t>Common EquityClass A-2 (42,500 units)</t>
  </si>
  <si>
    <t>41.7%</t>
  </si>
  <si>
    <t>Common EquityClass B (1,000 units)</t>
  </si>
  <si>
    <t>Steward Holding LLC (dba Steward Advanced Materials)</t>
  </si>
  <si>
    <t>Aerospace &amp; Defense Manufacturing</t>
  </si>
  <si>
    <t>PO Box 2068</t>
  </si>
  <si>
    <t>12.00%/1.50%</t>
  </si>
  <si>
    <t>5/12/2021</t>
  </si>
  <si>
    <t>Chattanooga, TN 37407</t>
  </si>
  <si>
    <t>Common Equity (1,000,000 units)</t>
  </si>
  <si>
    <t>Trantech Radiator Products, Inc.</t>
  </si>
  <si>
    <t>1 Tranter Dr. P.O. Box 570</t>
  </si>
  <si>
    <t>13.75%/0.00%</t>
  </si>
  <si>
    <t>12/31/2019</t>
  </si>
  <si>
    <t>Edgefield, SC 29824</t>
  </si>
  <si>
    <t>Common Equity (6,875 shares)</t>
  </si>
  <si>
    <t>6.8%</t>
  </si>
  <si>
    <t>Total Affiliate Investments</t>
  </si>
  <si>
    <t>Investment Type</t>
  </si>
  <si>
    <t>Rate Cash/PIK</t>
  </si>
  <si>
    <t>Non-control/Non-affiliate
Investments</t>
  </si>
  <si>
    <t>Accent Food Services, LLC</t>
  </si>
  <si>
    <t>Vending Equipment Manufacturing</t>
  </si>
  <si>
    <t>16209 Central Commerce Parkway</t>
  </si>
  <si>
    <t>10.00%/5.00%</t>
  </si>
  <si>
    <t>Pflugerville, TX 68660</t>
  </si>
  <si>
    <t>Common Equity (7,885 units)</t>
  </si>
  <si>
    <t>0.8%</t>
  </si>
  <si>
    <t>Allied 100 Group, Inc.</t>
  </si>
  <si>
    <t>1800 U.S. Highway 51 North</t>
  </si>
  <si>
    <t>Common Equity (1,250,000 units)</t>
  </si>
  <si>
    <t>2.2%</t>
  </si>
  <si>
    <t>Woodruff, WI 54568</t>
  </si>
  <si>
    <t>Alzheimers Research and Treatment Center</t>
  </si>
  <si>
    <t>5065 State Road 7, Suite 102</t>
  </si>
  <si>
    <t>12.38%/0.00%</t>
  </si>
  <si>
    <t>10/23/2023</t>
  </si>
  <si>
    <t>Lake Worth, FL 33449</t>
  </si>
  <si>
    <t>Common Equity (1,000 units)</t>
  </si>
  <si>
    <t>2.3%</t>
  </si>
  <si>
    <t>American AllWaste LLC (dba WasteWater Transport Services)</t>
  </si>
  <si>
    <t>10217 A, Wallisville Rd</t>
  </si>
  <si>
    <t>11/30/2023</t>
  </si>
  <si>
    <t>Houston, TX 77013</t>
  </si>
  <si>
    <t>Delayed Draw Commitment ($2,276 commitment)</t>
  </si>
  <si>
    <t>11/30/2019</t>
  </si>
  <si>
    <t>Preferred Equity (500 units)</t>
  </si>
  <si>
    <t>1.6%</t>
  </si>
  <si>
    <t>Argo Turboserve Corporation</t>
  </si>
  <si>
    <t>681 Fifth Avenue, 11th Floor</t>
  </si>
  <si>
    <t>12.56%/0.00%</t>
  </si>
  <si>
    <t>6/28/2023</t>
  </si>
  <si>
    <t>New York, NY 10022</t>
  </si>
  <si>
    <t>AVC Investors, LLC (dba Auveco)</t>
  </si>
  <si>
    <t>100 Homan Drive</t>
  </si>
  <si>
    <t>11.50%/0.00%</t>
  </si>
  <si>
    <t>7/3/2023</t>
  </si>
  <si>
    <t>Cold Spring, KY 41076</t>
  </si>
  <si>
    <t>Common Equity (5,000 units)</t>
  </si>
  <si>
    <t>B&amp;B Roadway and Security Solutions, LLC</t>
  </si>
  <si>
    <t>5900 S. Lake Forest, Suite 230</t>
  </si>
  <si>
    <t>10.50%/1.50%</t>
  </si>
  <si>
    <t>8/27/2023</t>
  </si>
  <si>
    <t>McKinney, TX 75070</t>
  </si>
  <si>
    <t>Common Equity (50,000 units) ($133 commitment)</t>
  </si>
  <si>
    <t>2.8%</t>
  </si>
  <si>
    <t>Cardboard Box LLC (dba Anthonys Coal Fired Pizza)</t>
  </si>
  <si>
    <t>200 W. Cypress Creek Road</t>
  </si>
  <si>
    <t>Common Equity (521,021 units)</t>
  </si>
  <si>
    <t>0.5%</t>
  </si>
  <si>
    <t>Fort Lauderdale, FL 33309</t>
  </si>
  <si>
    <t>Consolidated Infrastructure Group Holdings, LP</t>
  </si>
  <si>
    <t>11620 Arbor Street, Suite 101</t>
  </si>
  <si>
    <t>Common Equity (298 units)</t>
  </si>
  <si>
    <t>Omaha, NE 68144</t>
  </si>
  <si>
    <t>ControlScan, Inc.</t>
  </si>
  <si>
    <t>11475 Great Oaks Way, Suite 300</t>
  </si>
  <si>
    <t>11.00%/0.00%</t>
  </si>
  <si>
    <t>1/28/2023</t>
  </si>
  <si>
    <t>Alpharetta, GA 30022</t>
  </si>
  <si>
    <t>Common Equity (3,704 shares)</t>
  </si>
  <si>
    <t>1.8%</t>
  </si>
  <si>
    <t>Preferred Equity (100 shares)</t>
  </si>
  <si>
    <t>CRS Solutions Holdings, LLC (dba CRS Texas)</t>
  </si>
  <si>
    <t>8208 Westpark Dr</t>
  </si>
  <si>
    <t>10.50%/1.00%</t>
  </si>
  <si>
    <t>9/14/2023</t>
  </si>
  <si>
    <t>Houston, TX 77063</t>
  </si>
  <si>
    <t>Common Equity (750,000 units)</t>
  </si>
  <si>
    <t>0.9%</t>
  </si>
  <si>
    <t>EBL, LLC (EbLens)</t>
  </si>
  <si>
    <t>299 Industrial Lane</t>
  </si>
  <si>
    <t>12.00%/1.00%</t>
  </si>
  <si>
    <t>1/13/2023</t>
  </si>
  <si>
    <t>Torrington, CT 06790</t>
  </si>
  <si>
    <t>Common Equity (75,000 units)</t>
  </si>
  <si>
    <t>Global Plasma Solutions, Inc.</t>
  </si>
  <si>
    <t>10 Mall Terrace, Building C</t>
  </si>
  <si>
    <t>10.94%/0.00%</t>
  </si>
  <si>
    <t>9/21/2023</t>
  </si>
  <si>
    <t>Savannah, GA 31406</t>
  </si>
  <si>
    <t>Common Equity (947 shares)</t>
  </si>
  <si>
    <t>Preferred Equity (947 shares)</t>
  </si>
  <si>
    <t>Gurobi Optimization, LLC</t>
  </si>
  <si>
    <t>3733-1 Westheimer Road #1001</t>
  </si>
  <si>
    <t>6/19/2023</t>
  </si>
  <si>
    <t>Houston, TX 77027</t>
  </si>
  <si>
    <t>Common Equity (5 shares)</t>
  </si>
  <si>
    <t>1.4%</t>
  </si>
  <si>
    <t>Hilco Plastics Holdings, LLC (dba Hilco Technologies)</t>
  </si>
  <si>
    <t>4172 Danvers Court SE</t>
  </si>
  <si>
    <t>11.50%/1.50%</t>
  </si>
  <si>
    <t>Grand Rapids, MI 49512</t>
  </si>
  <si>
    <t>Common Equity (72,507 units)</t>
  </si>
  <si>
    <t>2.9%</t>
  </si>
  <si>
    <t>Preferred Equity (1,000,000 units)</t>
  </si>
  <si>
    <t>Hub Acquisition Sub, LLC (dba Hub Pen)</t>
  </si>
  <si>
    <t>Promotional products</t>
  </si>
  <si>
    <t>1525 Washington Street</t>
  </si>
  <si>
    <t>12.25%/0.00%</t>
  </si>
  <si>
    <t>9/23/2021</t>
  </si>
  <si>
    <t>Braintree, MA 02184</t>
  </si>
  <si>
    <t>Common Equity (7,500 units)</t>
  </si>
  <si>
    <t>1.2%</t>
  </si>
  <si>
    <t>Hunter Defense Technologies, Inc.</t>
  </si>
  <si>
    <t>30500 Aurora Road, Suite 100</t>
  </si>
  <si>
    <t>9.80%/0.00%</t>
  </si>
  <si>
    <t>3/29/2023</t>
  </si>
  <si>
    <t>Solon, OH 44139</t>
  </si>
  <si>
    <t>IBH Holdings, LLC (fka Inflexxion, Inc.)</t>
  </si>
  <si>
    <t>3070 Bristol ST #350</t>
  </si>
  <si>
    <t>Common Equity (150,000 units)</t>
  </si>
  <si>
    <t>1.5%</t>
  </si>
  <si>
    <t>Costa Mesa, CA 92626</t>
  </si>
  <si>
    <t>inthinc Technology Solutions, Inc.</t>
  </si>
  <si>
    <t>Information Technology Services</t>
  </si>
  <si>
    <t>341 South Main Street, Suite 300</t>
  </si>
  <si>
    <t>4/24/2020</t>
  </si>
  <si>
    <t>Salt Lake City, UT 84111</t>
  </si>
  <si>
    <t>The Kyjen Company, LLC (dba Outward Hound)</t>
  </si>
  <si>
    <t>15514 East Hinsdale Circle</t>
  </si>
  <si>
    <t>6/8/2024</t>
  </si>
  <si>
    <t>Centennial, CO 80112</t>
  </si>
  <si>
    <t>Common Equity (765 shares)</t>
  </si>
  <si>
    <t>1.3%</t>
  </si>
  <si>
    <t>LNG Indy, LLC (dba Kinetrex Energy)</t>
  </si>
  <si>
    <t>129 E. Market St., Suite 100</t>
  </si>
  <si>
    <t>9/28/2021</t>
  </si>
  <si>
    <t>Indianapolis, IN 46204</t>
  </si>
  <si>
    <t>4.4%</t>
  </si>
  <si>
    <t>Marco Group International OpCo, LLC</t>
  </si>
  <si>
    <t>19 Grand Regency Circle</t>
  </si>
  <si>
    <t>10.50%/0.75%</t>
  </si>
  <si>
    <t>1/21/2023</t>
  </si>
  <si>
    <t>The Woodlands, TX 77832</t>
  </si>
  <si>
    <t>Mesa Line Services, LLC</t>
  </si>
  <si>
    <t>2505 FM 1462 Road</t>
  </si>
  <si>
    <t>10.50%/0.50%</t>
  </si>
  <si>
    <t>5/31/2023</t>
  </si>
  <si>
    <t>Alvin, TX 77511</t>
  </si>
  <si>
    <t>Delayed Draw Commitment ($3,160 commitment)</t>
  </si>
  <si>
    <t>5/31/2019</t>
  </si>
  <si>
    <t>Common Equity (500 shares)</t>
  </si>
  <si>
    <t>1.1%</t>
  </si>
  <si>
    <t>Midwest Transit Equipment, Inc.</t>
  </si>
  <si>
    <t>Transportation services</t>
  </si>
  <si>
    <t>146 W. Issert Drive</t>
  </si>
  <si>
    <t>Warrant (14,384 shares)</t>
  </si>
  <si>
    <t>7.4%</t>
  </si>
  <si>
    <t>Kankakee, IL 60901</t>
  </si>
  <si>
    <t>Warrant (9.59% of Junior Subordinated Notes)</t>
  </si>
  <si>
    <t>New Era Technology, Inc.</t>
  </si>
  <si>
    <t>1325 Avenue of the Americas, suite 2737</t>
  </si>
  <si>
    <t>Common Equity (197,369 shares)</t>
  </si>
  <si>
    <t>New York, NY 10019</t>
  </si>
  <si>
    <t>NGT Acquisition Holdings, LLC (dba Techniks Industries)</t>
  </si>
  <si>
    <t>9930 E 56th Street</t>
  </si>
  <si>
    <t>12.50%/2.00%</t>
  </si>
  <si>
    <t>3/21/2022</t>
  </si>
  <si>
    <t>Indianapolis, IN 46236</t>
  </si>
  <si>
    <t>Common Equity (378 units)</t>
  </si>
  <si>
    <t>0.6%</t>
  </si>
  <si>
    <t>Oaktree Medical Centre, P.C. (dba Pain Management Associates)</t>
  </si>
  <si>
    <t>25 Airpark Court</t>
  </si>
  <si>
    <t>14.50%/0.00%</t>
  </si>
  <si>
    <t>1/1/2018</t>
  </si>
  <si>
    <t>Greenville, SC 29607</t>
  </si>
  <si>
    <t>10.00%/12.00%</t>
  </si>
  <si>
    <t>1/31/2019</t>
  </si>
  <si>
    <t>OMC Investors, LLC (dba Ohio Medical Corporation)</t>
  </si>
  <si>
    <t>1111 Lakeside Drive</t>
  </si>
  <si>
    <t>7/15/2021</t>
  </si>
  <si>
    <t>Gurnee, IL 60031</t>
  </si>
  <si>
    <t>Common Equity (5,000 units)</t>
  </si>
  <si>
    <t>Palisade Company, LLC</t>
  </si>
  <si>
    <t>130 East Seneca Street, Suite 505</t>
  </si>
  <si>
    <t>11.75%/0.00%</t>
  </si>
  <si>
    <t>5/15/2024</t>
  </si>
  <si>
    <t>Ithaca, NY 14850</t>
  </si>
  <si>
    <t>Common Equity (100 shares)</t>
  </si>
  <si>
    <t>Palmetto Moon, LLC</t>
  </si>
  <si>
    <t>1950 Hanahan Road</t>
  </si>
  <si>
    <t>11.50%/2.50%</t>
  </si>
  <si>
    <t>10/31/2021</t>
  </si>
  <si>
    <t>North Charleston, SC 29406</t>
  </si>
  <si>
    <t>Common Equity (499 units)</t>
  </si>
  <si>
    <t>1.9%</t>
  </si>
  <si>
    <t>Power Grid Components, Inc.</t>
  </si>
  <si>
    <t>44054 Heck Rd.</t>
  </si>
  <si>
    <t>11.00%/1.00%</t>
  </si>
  <si>
    <t>5/20/2023</t>
  </si>
  <si>
    <t>Columbiana, OH 44408</t>
  </si>
  <si>
    <t>Preferred Equity (392 shares)</t>
  </si>
  <si>
    <t>Common Equity (9,695 shares)</t>
  </si>
  <si>
    <t>Pugh Lubricants, LLC</t>
  </si>
  <si>
    <t>PO Box 4006</t>
  </si>
  <si>
    <t>5/10/2022</t>
  </si>
  <si>
    <t>Asheboro, NC 27204</t>
  </si>
  <si>
    <t>Common Equity (6,125 units)</t>
  </si>
  <si>
    <t>Revenue Management Solutions, LLC</t>
  </si>
  <si>
    <t>9020 North May Avenue, Suite 140</t>
  </si>
  <si>
    <t>Common Equity (2,250,000 shares)</t>
  </si>
  <si>
    <t>Oklahoma City, OK 73120</t>
  </si>
  <si>
    <t>Rhino Assembly Company, LLC</t>
  </si>
  <si>
    <t>7575 Westwinds Blvd., Suite A</t>
  </si>
  <si>
    <t>2/11/2023</t>
  </si>
  <si>
    <t>Concord, NC 28027</t>
  </si>
  <si>
    <t>Delayed Draw Commitment ($875 commitment)</t>
  </si>
  <si>
    <t>5/17/2022</t>
  </si>
  <si>
    <t>Preferred Equity (8,864 units)</t>
  </si>
  <si>
    <t>4.1%</t>
  </si>
  <si>
    <t>Road Safety Services, Inc.</t>
  </si>
  <si>
    <t>11.25%/1.50%</t>
  </si>
  <si>
    <t>3/18/2024</t>
  </si>
  <si>
    <t>Common Equity (655 units)</t>
  </si>
  <si>
    <t>Rohrer Corporation</t>
  </si>
  <si>
    <t>717 Seville Road, P.O. Box 1009</t>
  </si>
  <si>
    <t>4/1/2024</t>
  </si>
  <si>
    <t>Wadsworth, OH 44282</t>
  </si>
  <si>
    <t>Common Equity (400 shares)</t>
  </si>
  <si>
    <t>SES Investors, LLC (dba SES Foam)</t>
  </si>
  <si>
    <t>403 Century Plaza Dr #420</t>
  </si>
  <si>
    <t>15.00%/0.00%</t>
  </si>
  <si>
    <t>12/29/2020</t>
  </si>
  <si>
    <t>Houston, TX 77073</t>
  </si>
  <si>
    <t>Common Equity (6,000 units)</t>
  </si>
  <si>
    <t>4.8%</t>
  </si>
  <si>
    <t>Simplex Manufacturing Co.</t>
  </si>
  <si>
    <t>13340 NE Whitaker Way</t>
  </si>
  <si>
    <t>14.00%/0.00%</t>
  </si>
  <si>
    <t>7/31/2019</t>
  </si>
  <si>
    <t>Portland, OR 97230</t>
  </si>
  <si>
    <t>Warrant (29 shares)</t>
  </si>
  <si>
    <t>26.8%</t>
  </si>
  <si>
    <t>Software Technology, LLC</t>
  </si>
  <si>
    <t>1621 Cushman Drive</t>
  </si>
  <si>
    <t>6/23/2023</t>
  </si>
  <si>
    <t>Lincoln, NE 68512</t>
  </si>
  <si>
    <t>Common Equity (12 shares)</t>
  </si>
  <si>
    <t>2.0%</t>
  </si>
  <si>
    <t>SpendMend LLC</t>
  </si>
  <si>
    <t>946 52nd Street SE</t>
  </si>
  <si>
    <t>7/8/2023</t>
  </si>
  <si>
    <t>Grand Rapids, MI 49508</t>
  </si>
  <si>
    <t>Common Equity (1,000,000 units)</t>
  </si>
  <si>
    <t>The Wolf Organization, LLC</t>
  </si>
  <si>
    <t>20 West Market Street</t>
  </si>
  <si>
    <t>Common Equity (175 shares)</t>
  </si>
  <si>
    <t>York, PA 17401</t>
  </si>
  <si>
    <t>Thermoforming Technology Group LLC (dba Brown Machine Group)</t>
  </si>
  <si>
    <t>330 North Ross Street</t>
  </si>
  <si>
    <t>Common Equity (3,760 units)</t>
  </si>
  <si>
    <t>Beaverton, MI 48612</t>
  </si>
  <si>
    <t>Tile Redi, LLC</t>
  </si>
  <si>
    <t>4450 NW 126th Avenue, Suite 101</t>
  </si>
  <si>
    <t>12.80%/0.00%</t>
  </si>
  <si>
    <t>6/16/2022</t>
  </si>
  <si>
    <t>Coral Springs, FL 33065</t>
  </si>
  <si>
    <t>TransGo, LLC</t>
  </si>
  <si>
    <t>2621 Merced Avenue</t>
  </si>
  <si>
    <t>13.25%/0.00%</t>
  </si>
  <si>
    <t>8/28/2022</t>
  </si>
  <si>
    <t>El Monte, CA 91733</t>
  </si>
  <si>
    <t>Common Equity (1,000 units)</t>
  </si>
  <si>
    <t>3.6%</t>
  </si>
  <si>
    <t>The Tranzonic Companies</t>
  </si>
  <si>
    <t>26301 Curtiss-Wright Parkway</t>
  </si>
  <si>
    <t>10.00%/1.50%</t>
  </si>
  <si>
    <t>3/27/2025</t>
  </si>
  <si>
    <t>Cleveland, OH 44143</t>
  </si>
  <si>
    <t>Preferred Equity (5,000 units)</t>
  </si>
  <si>
    <t>Common Equity (1 units)</t>
  </si>
  <si>
    <t>0.7%</t>
  </si>
  <si>
    <t>UBEO, LLC</t>
  </si>
  <si>
    <t>401 East Sonterra Blvd, Suite 350</t>
  </si>
  <si>
    <t>10/3/2024</t>
  </si>
  <si>
    <t>San Antonio, TX 78258</t>
  </si>
  <si>
    <t>Delayed Draw Commitment ($1,500 commitment)</t>
  </si>
  <si>
    <t>8/7/2019</t>
  </si>
  <si>
    <t>Common Equity (705,000 units)</t>
  </si>
  <si>
    <t>United Biologics, LLC</t>
  </si>
  <si>
    <t>70 NE Loop 410, Suite 600</t>
  </si>
  <si>
    <t>Preferred Equity (98,377 units)</t>
  </si>
  <si>
    <t>San Antonio, TX 78216</t>
  </si>
  <si>
    <t>Warrant (57,469 units)</t>
  </si>
  <si>
    <t>5500 77 Center Drive, Suite 100</t>
  </si>
  <si>
    <t>12.00%/2.00%</t>
  </si>
  <si>
    <t>Charlotte, NC 28217</t>
  </si>
  <si>
    <t>0.00%/16.00%</t>
  </si>
  <si>
    <t>Common Equity (2,522 units)</t>
  </si>
  <si>
    <t>US Pack Logistics LLC</t>
  </si>
  <si>
    <t>405 Lexington Avenue</t>
  </si>
  <si>
    <t>12.00%/1.75%</t>
  </si>
  <si>
    <t>3/28/2023</t>
  </si>
  <si>
    <t>New York, NY 10174</t>
  </si>
  <si>
    <t>Common Equity (5,833 units)</t>
  </si>
  <si>
    <t>Preferred Equity (9,458 units)</t>
  </si>
  <si>
    <t>Vanguard Dealer Services, L.L.C.</t>
  </si>
  <si>
    <t>30 Two Bridges Road, Suite 350</t>
  </si>
  <si>
    <t>Fairfield, NJ 07004</t>
  </si>
  <si>
    <t>Common Equity (2,380 units)</t>
  </si>
  <si>
    <t>Virginia Tile Company, LLC</t>
  </si>
  <si>
    <t>28320 Plymouth Road</t>
  </si>
  <si>
    <t>4/7/2022</t>
  </si>
  <si>
    <t>Livonia, MI 48150</t>
  </si>
  <si>
    <t>Common Equity (17 units)</t>
  </si>
  <si>
    <t>Worldwide Express Operations, LLC</t>
  </si>
  <si>
    <t>2828 Routh Street, Suite 400</t>
  </si>
  <si>
    <t>10.86%/0.00%</t>
  </si>
  <si>
    <t>2/3/2025</t>
  </si>
  <si>
    <t>Dallas, TX 75201</t>
  </si>
  <si>
    <t>Common Equity (4,000 units)</t>
  </si>
  <si>
    <t>Total
Non-control/Non-affiliate Investments</t>
  </si>
  <si>
    <t>Total Investments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</si>
  <si>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</si>
  <si>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</si>
  <si>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</si>
  <si>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</si>
  <si>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</si>
  <si>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</si>
  <si>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</si>
  <si>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</si>
  <si>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</si>
  <si>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2020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</si>
  <si>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</si>
  <si>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</si>
  <si>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</si>
  <si>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</si>
  <si>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</si>
  <si>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</si>
  <si>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</si>
  <si>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2021</t>
  </si>
  <si>
    <t>Edward X. Tune (1)</t>
  </si>
  <si>
    <t>Compensation of Directors</t>
  </si>
  <si>
    <t>Fees
Earned
or Paidin Cash(1)</t>
  </si>
  <si>
    <t>Independent Directors</t>
  </si>
  <si>
    <t>John A. Mazzarino (2)</t>
  </si>
  <si>
    <t>Interested Directors</t>
  </si>
  <si>
    <t>None</t>
  </si>
  <si>
    <t>Portfolio Management</t>
  </si>
  <si>
    <t>Members of our Investment Advisors
Investment Committee</t>
  </si>
  <si>
    <t>Dollar Range of Equity
Securities in Fidus
Investment
Corporation (1)</t>
  </si>
  <si>
    <t>Over $1,000,000</t>
  </si>
  <si>
    <t>Over $1,000,000</t>
  </si>
  <si>
    <t>John J. Ross, II</t>
  </si>
  <si>
    <t>W. Andrew Worth</t>
  </si>
  <si>
    <t>$500,001 - $1,000,000</t>
  </si>
  <si>
    <t>John H. Grigg</t>
  </si>
  <si>
    <t>$100,001 - $500,000</t>
  </si>
  <si>
    <t>Robert G. Lesley</t>
  </si>
  <si>
    <t>Thomas J. Steiglehner</t>
  </si>
  <si>
    <t>$10,001 - $50,000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</si>
  <si>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</si>
  <si>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</si>
  <si>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</si>
  <si>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</si>
  <si>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</si>
  <si>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</si>
  <si>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</si>
  <si>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 Beneficially
Owned(2)(3)</t>
  </si>
  <si>
    <t>over $100,000</t>
  </si>
  <si>
    <t>Raymond L. Anstiss, Jr. (4)</t>
  </si>
  <si>
    <t>Edward X. Tune</t>
  </si>
  <si>
    <t>under $100,000</t>
  </si>
  <si>
    <t>Executive Officers Who Are Not Directors:</t>
  </si>
  <si>
    <t>Shelby E. Sherard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</si>
  <si>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</si>
  <si>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</si>
  <si>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</si>
  <si>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</si>
  <si>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</si>
  <si>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</si>
  <si>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Offering Price</t>
  </si>
  <si>
    <t>Price per Share to Public</t>
  </si>
  <si>
    <t>Increase (Decrease) to NAV</t>
  </si>
  <si>
    <t>Total Shares Outstanding</t>
  </si>
  <si>
    <t>(Dilution) Accretion to Stockholder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</si>
  <si>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</si>
  <si>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</si>
  <si>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</si>
  <si>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</si>
  <si>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</si>
  <si>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</si>
  <si>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</si>
  <si>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</si>
  <si>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</si>
  <si>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</si>
  <si>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</si>
  <si>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</si>
  <si>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</si>
  <si>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</si>
  <si>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</si>
  <si>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</si>
  <si>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</si>
  <si>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</si>
  <si>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</si>
  <si>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</si>
  <si>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</si>
  <si>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</si>
  <si>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</si>
  <si>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</si>
  <si>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</si>
  <si>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</si>
  <si>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</si>
  <si>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</si>
  <si>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</si>
  <si>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</si>
  <si>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</si>
  <si>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</si>
  <si>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</si>
  <si>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</si>
  <si>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</si>
  <si>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</si>
  <si>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</si>
  <si>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</si>
  <si>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</si>
  <si>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</si>
  <si>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</si>
  <si>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$191.0 million</t>
  </si>
  <si>
    <t>$90.0 million</t>
  </si>
  <si>
    <t>$36.5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</si>
  <si>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</si>
  <si>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</si>
  <si>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</si>
  <si>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</si>
  <si>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</si>
  <si>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</si>
  <si>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2018 and 2017</t>
  </si>
  <si>
    <t>F-5</t>
  </si>
  <si>
    <t>Consolidated Statements of Operations for the Years Ended December 
31, 2018, 2017 and 2016</t>
  </si>
  <si>
    <t>F-6</t>
  </si>
  <si>
    <t>Consolidated Statements of Changes in Net Assets for the Years Ended December 31,
 2018, 2017 and 2016</t>
  </si>
  <si>
    <t>F-7</t>
  </si>
  <si>
    <t>Consolidated Statements of Cash Flows for the Years Ended December 
31, 2018, 2017 and 2016</t>
  </si>
  <si>
    <t>F-8</t>
  </si>
  <si>
    <t>Consolidated Schedules of Investments as of December 31, 2018 and
2017</t>
  </si>
  <si>
    <t>F-9</t>
  </si>
  <si>
    <t>Notes to Consolidated Financial Statements</t>
  </si>
  <si>
    <t>F-22</t>
  </si>
  <si>
    <t>Consolidated Statements of Assets and Liabilities</t>
  </si>
  <si>
    <t>Control investments (cost: $22,697 and $6,294, respectively)</t>
  </si>
  <si>
    <t>Affiliate investments (cost: $70,924 and $91,361, respectively)</t>
  </si>
  <si>
    <t>Non-control/non-affiliate
investments (cost: $505,129 and $480,139, respectively)</t>
  </si>
  <si>
    <t>Total investments, at fair value (cost: $598,750 and $577,794, respectively)</t>
  </si>
  <si>
    <t>Interest receivable</t>
  </si>
  <si>
    <t>Prepaid expenses and other assets</t>
  </si>
  <si>
    <t>SBA debentures, net of deferred financing costs (Note 6)</t>
  </si>
  <si>
    <t>Public Notes,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</si>
  <si>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</si>
  <si>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</si>
  <si>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</si>
  <si>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</si>
  <si>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</si>
  <si>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</si>
  <si>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Commitments and contingencies (Note 7)</t>
  </si>
  <si>
    <t>Common stock, $0.001 par value (100,000,000 shares authorized, 24,463,119 and 24,507,940 shares
issued and outstanding at December 31, 2018 and December 31, 2017, respectively)</t>
  </si>
  <si>
    <t>Consolidated Statements of Operations</t>
  </si>
  <si>
    <t>Investment Income:</t>
  </si>
  <si>
    <t>Control investments</t>
  </si>
  <si>
    <t>Affiliate investments</t>
  </si>
  <si>
    <t>Non-control/non-affiliate
investments</t>
  </si>
  <si>
    <t>Total interest income</t>
  </si>
  <si>
    <t>Total
payment-in-kind interest income</t>
  </si>
  <si>
    <t>Total dividend income</t>
  </si>
  <si>
    <t>Total fee income</t>
  </si>
  <si>
    <t>Expenses: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</si>
  <si>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</si>
  <si>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</si>
  <si>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</si>
  <si>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</si>
  <si>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</si>
  <si>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</si>
  <si>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</si>
  <si>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</si>
  <si>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outstanding-basic and diluted</t>
  </si>
  <si>
    <t>Consolidated Statements of Changes in Net Assets</t>
  </si>
  <si>
    <t>Additional
paid-in
capital</t>
  </si>
  <si>
    <t>Total
distributable
earnings</t>
  </si>
  <si>
    <t>Total
net
assets</t>
  </si>
  <si>
    <t>Number of
shares</t>
  </si>
  <si>
    <t>Par
value</t>
  </si>
  <si>
    <t>Balances at December 31, 2015</t>
  </si>
  <si>
    <t>Public offerings of common stock, net of expenses (Note 8)</t>
  </si>
  <si>
    <t>Shares issued under dividend reinvestment plan</t>
  </si>
  <si>
    <t>Net realized gain (loss) on investments, net of taxes</t>
  </si>
  <si>
    <t>Net unrealized appreciation (depreciation) on investments</t>
  </si>
  <si>
    <t>Dividends declared</t>
  </si>
  <si>
    <t>Tax reclassification of stockholders equity in accordance with generally accepted accounting
principles</t>
  </si>
  <si>
    <t>Balances at December 31, 2016</t>
  </si>
  <si>
    <t>Balances at December 31, 2017</t>
  </si>
  <si>
    <t>Repurchases of common stock under Stock Repurchase Program (Note 8)</t>
  </si>
  <si>
    <t>Balances at December 31, 2018</t>
  </si>
  <si>
    <t>Consolidated Statements of Cash Flows</t>
  </si>
  <si>
    <t>Cash Flows from Operating Activities:</t>
  </si>
  <si>
    <t>Adjustments to reconcile net increase in net assets resulting from operations to net cash provided
by (used for) operating activities:</t>
  </si>
  <si>
    <t>Net change in unrealized (appreciation) depreciation on investments</t>
  </si>
  <si>
    <t>Net realized (gain) loss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</si>
  <si>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</si>
  <si>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</si>
  <si>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</si>
  <si>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</si>
  <si>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</si>
  <si>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</si>
  <si>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</si>
  <si>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</si>
  <si>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provided by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</si>
  <si>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</si>
  <si>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</si>
  <si>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</si>
  <si>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</si>
  <si>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issuance of Public Notes</t>
  </si>
  <si>
    <t>Proceeds received from (repayments of) borrowings under Credit Facility, net</t>
  </si>
  <si>
    <t>Payment of deferred financing costs</t>
  </si>
  <si>
    <t>Dividends paid to stockholders, including expenses</t>
  </si>
  <si>
    <t>Repurchases of common stock under Stock Repurchase Program</t>
  </si>
  <si>
    <t>Net cash provided by (used for)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</si>
  <si>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</si>
  <si>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</si>
  <si>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</si>
  <si>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</si>
  <si>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</si>
  <si>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</si>
  <si>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</si>
  <si>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</si>
  <si>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</si>
  <si>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Portfolio Company (a)(b) 
Investment Type (c)</t>
  </si>
  <si>
    <t>Rate (d)
Cash/PIK</t>
  </si>
  <si>
    <t>Fair Value (e)</t>
  </si>
  <si>
    <t>Percent
of Net
Assets</t>
  </si>
  <si>
    <t>Control Investments (t)</t>
  </si>
  <si>
    <t>FDS Avionics Corp.</t>
  </si>
  <si>
    <t>(dba Flight Display Systems)</t>
  </si>
  <si>
    <t>Revolving Loan ($50 commitment)</t>
  </si>
  <si>
    <t>Common Equity (7,478 shares) (j)</t>
  </si>
  <si>
    <t>2%</t>
  </si>
  <si>
    <t>Second Lien Debt (p)</t>
  </si>
  <si>
    <t>Second Lien Debt (p)</t>
  </si>
  <si>
    <t>3%</t>
  </si>
  <si>
    <t>5%</t>
  </si>
  <si>
    <t>Affiliate Investments
(l)</t>
  </si>
  <si>
    <t>FAR Research Inc. (n)</t>
  </si>
  <si>
    <t>0%</t>
  </si>
  <si>
    <t>Preferred Equity (126,662 units) (h)</t>
  </si>
  <si>
    <t>Warrant (505,176 units) (h)(m)</t>
  </si>
  <si>
    <t>Common Equity (1,625,731 units) (j)</t>
  </si>
  <si>
    <t>Second Lien Debt (k)(f)</t>
  </si>
  <si>
    <t>Common Equity (2,500,000 shares) (g)</t>
  </si>
  <si>
    <t>Common Equity (8,500 units) (j)</t>
  </si>
  <si>
    <t>Second Lien Debt (k)</t>
  </si>
  <si>
    <t>Common Equity - Class A-2 (42,500 units) (k)</t>
  </si>
  <si>
    <t>Common Equity - Class B (1,000 units)
(k)</t>
  </si>
  <si>
    <t>10%</t>
  </si>
  <si>
    <t>Steward Holding LLC</t>
  </si>
  <si>
    <t>(dba Steward Advanced Materials)</t>
  </si>
  <si>
    <t>Second Lien Debt (j)</t>
  </si>
  <si>
    <t>Common Equity (6,875 shares) (j)</t>
  </si>
  <si>
    <t>31%</t>
  </si>
  <si>
    <t>Common Equity (7,885 units) (h)(j)</t>
  </si>
  <si>
    <t>7%</t>
  </si>
  <si>
    <t>Common Equity (1,250,000 units) (j)</t>
  </si>
  <si>
    <t>First Lien Debt (j)(x)</t>
  </si>
  <si>
    <t>8.23%/0.00%</t>
  </si>
  <si>
    <t>Common Equity (1,000 units) (h)(j)</t>
  </si>
  <si>
    <t>American AllWaste LLC</t>
  </si>
  <si>
    <t>(dba WasteWater Transport Services)</t>
  </si>
  <si>
    <t>Delayed Draw Commitment ($2,276 commitment)
(i)(j)</t>
  </si>
  <si>
    <t>Preferred Equity (500 units) (j)</t>
  </si>
  <si>
    <t>Second Lien Debt (j)(y)</t>
  </si>
  <si>
    <t>4%</t>
  </si>
  <si>
    <t>AVC Investors, LLC</t>
  </si>
  <si>
    <t>(dba Auveco)</t>
  </si>
  <si>
    <t>Common Equity (5,000 units) (j)</t>
  </si>
  <si>
    <t>6%</t>
  </si>
  <si>
    <t>Common Equity (50,000 units) ($133 commitment)
(h)(j)</t>
  </si>
  <si>
    <t>Cardboard Box LLC</t>
  </si>
  <si>
    <t>(dba Anthonys Coal Fired Pizza)</t>
  </si>
  <si>
    <t>Common Equity (521,021 units) (j)</t>
  </si>
  <si>
    <t>Consolidated Infrastructure Group Holdings, LP</t>
  </si>
  <si>
    <t>Subordinated Debt (j)</t>
  </si>
  <si>
    <t>Common Equity (3,704 shares) (j)</t>
  </si>
  <si>
    <t>Preferred Equity (100 shares) (j)</t>
  </si>
  <si>
    <t>CRS Solutions Holdings, LLC</t>
  </si>
  <si>
    <t>(dba CRS Texas)</t>
  </si>
  <si>
    <t>Common Equity (750,000 units) (j)</t>
  </si>
  <si>
    <t>Common Equity (75,000 units) (j)</t>
  </si>
  <si>
    <t>First Lien Debt (j)(v)</t>
  </si>
  <si>
    <t>7.40%/0.00%</t>
  </si>
  <si>
    <t>Preferred Equity (947 shares) (j)</t>
  </si>
  <si>
    <t>Common Equity (947 shares) (j)</t>
  </si>
  <si>
    <t>Subordinated Debt (k)</t>
  </si>
  <si>
    <t>Hilco Plastics Holdings, LLC</t>
  </si>
  <si>
    <t>(dba Hilco Technologies)</t>
  </si>
  <si>
    <t>Preferred Equity (1,000,000 units)
(h)(j)</t>
  </si>
  <si>
    <t>Common Equity (72,507 units) (h)(j)</t>
  </si>
  <si>
    <t>Hub Acquisition Sub, LLC</t>
  </si>
  <si>
    <t>(dba Hub Pen)</t>
  </si>
  <si>
    <t>First Lien Debt (j)(w)</t>
  </si>
  <si>
    <t>IBH Holdings, LLC</t>
  </si>
  <si>
    <t>(fka Inflexxion, Inc.)</t>
  </si>
  <si>
    <t>Common Equity (150,000 units)</t>
  </si>
  <si>
    <t>inthinc Technology Solutions,
Inc. (n)</t>
  </si>
  <si>
    <t>The Kyjen Company, LLC</t>
  </si>
  <si>
    <t>(dba Outward Hound)</t>
  </si>
  <si>
    <t>Common Equity (765 shares) (j)</t>
  </si>
  <si>
    <t>LNG Indy, LLC</t>
  </si>
  <si>
    <t>(dba Kinetrex Energy)</t>
  </si>
  <si>
    <t>Common Equity (750,000 units) (h)(j)</t>
  </si>
  <si>
    <t>Delayed Draw Commitment ($3,160 commitment)
(i)(j)</t>
  </si>
  <si>
    <t>Common Equity (500 shares) (j)</t>
  </si>
  <si>
    <t>Warrant (14,384 shares) (j)(m)</t>
  </si>
  <si>
    <t>Warrant (9.59% of Junior Subordinated
Notes) (j)(q)</t>
  </si>
  <si>
    <t>Common Equity (197,369 shares) (j)</t>
  </si>
  <si>
    <t>NGT Acquisition Holdings, LLC</t>
  </si>
  <si>
    <t>(dba Techniks Industries)</t>
  </si>
  <si>
    <t>Common Equity (378 units) (j)</t>
  </si>
  <si>
    <t>Oaktree Medical Centre, P.C.</t>
  </si>
  <si>
    <t>(dba Pain Management Associates)</t>
  </si>
  <si>
    <t>First Lien Debt (j)(u)</t>
  </si>
  <si>
    <t>Revolving Loan (j)(u)</t>
  </si>
  <si>
    <t>OMC Investors, LLC</t>
  </si>
  <si>
    <t>(dba Ohio Medical Corporation)</t>
  </si>
  <si>
    <t>Common Equity (100 shares) (j)</t>
  </si>
  <si>
    <t>Common Equity (499 units) (j)</t>
  </si>
  <si>
    <t>1%</t>
  </si>
  <si>
    <t>Preferred Equity (392 shares) (j)</t>
  </si>
  <si>
    <t>Common Equity (9,695 shares) (j)</t>
  </si>
  <si>
    <t>Common Equity (6,125 units) (h)(j)</t>
  </si>
  <si>
    <t>Common Equity (2,250,000 shares)</t>
  </si>
  <si>
    <t>Delayed Draw Commitment ($875 commitment)
(i)(j)</t>
  </si>
  <si>
    <t>Preferred Equity (8,864 units) (j)(s)</t>
  </si>
  <si>
    <t>SES Investors, LLC</t>
  </si>
  <si>
    <t>(dba SES Foam)</t>
  </si>
  <si>
    <t>Common Equity (6,000 units) (h)(j)</t>
  </si>
  <si>
    <t>Warrant (29 shares) (m)</t>
  </si>
  <si>
    <t>Thermoforming Technology Group LLC</t>
  </si>
  <si>
    <t>(dba Brown Machine Group) (n)</t>
  </si>
  <si>
    <t>Common Equity (3,760 units) (h)(j)</t>
  </si>
  <si>
    <t>First Lien Debt (j)(r)</t>
  </si>
  <si>
    <t>Preferred Equity (5,000 units) (j)</t>
  </si>
  <si>
    <t>Common Equity (1 units) (j)</t>
  </si>
  <si>
    <t>Delayed Draw Commitment ($1,500 commitment)
(j)(i)(z)</t>
  </si>
  <si>
    <t>Common Equity (705,000 units) (j)</t>
  </si>
  <si>
    <t>Preferred Equity (98,377 units)
(h)(j)</t>
  </si>
  <si>
    <t>Warrant (57,469 units) (m)</t>
  </si>
  <si>
    <t>Second Lien Debt (k)(p)</t>
  </si>
  <si>
    <t>Common Equity (2,522 units) (h)(j)</t>
  </si>
  <si>
    <t>Common Equity (5,833 units) (h)(j)</t>
  </si>
  <si>
    <t>Preferred Equity (9,458 units) (h)(j)</t>
  </si>
  <si>
    <t>Common Equity (2,380 units) (j)</t>
  </si>
  <si>
    <t>Second Lien Debt (j)(o)</t>
  </si>
  <si>
    <t>Common Equity (4,000 units) (h)(j)</t>
  </si>
  <si>
    <t>124%</t>
  </si>
  <si>
    <t>160%</t>
  </si>
  <si>
    <t>Portfolio Company (a)(b)
Investment Type (c)</t>
  </si>
  <si>
    <t>Common Equity (7,478 shares) (j)</t>
  </si>
  <si>
    <t>Apex Microtechnology, Inc.</t>
  </si>
  <si>
    <t>Warrant (2,293 shares) (m)</t>
  </si>
  <si>
    <t>Common Equity (11,690 shares)</t>
  </si>
  <si>
    <t>Inflexxion, Inc.</t>
  </si>
  <si>
    <t>5.00%/5.00%</t>
  </si>
  <si>
    <t>12/16/2019</t>
  </si>
  <si>
    <t>Revolving Loan (j)</t>
  </si>
  <si>
    <t>Preferred Equity (252,046 units)</t>
  </si>
  <si>
    <t>Preferred Equity (308,987 units)</t>
  </si>
  <si>
    <t>Preferred Equity (1,400 units)</t>
  </si>
  <si>
    <t>Preferred Equity (550,000 units)</t>
  </si>
  <si>
    <t>12.25%/0.75%</t>
  </si>
  <si>
    <t>12.88%/1.50%</t>
  </si>
  <si>
    <t>9/29/2021</t>
  </si>
  <si>
    <t>0.00%/10.00%</t>
  </si>
  <si>
    <t>Common Equity - Class A-2 (42,500 units) (k)</t>
  </si>
  <si>
    <t>Delayed Draw Commitment ($1,500 commitment)
(i)(j)</t>
  </si>
  <si>
    <t>Preferred Equity (7,500 units) (j)(s)</t>
  </si>
  <si>
    <t>Safety Products Group, LLC (n)</t>
  </si>
  <si>
    <t>Preferred Equity (749 units) (h)(j)</t>
  </si>
  <si>
    <t>Common Equity (676 units) ($2,852 commitment) (h)(j)</t>
  </si>
  <si>
    <t>12.00%/3.25%</t>
  </si>
  <si>
    <t>14.25%/0.00%</t>
  </si>
  <si>
    <t>5/31/2018</t>
  </si>
  <si>
    <t>World Wide Packaging, LLC</t>
  </si>
  <si>
    <t>Common Equity (1,517,573 units)
(h)(j)</t>
  </si>
  <si>
    <t>30%</t>
  </si>
  <si>
    <t>10.00%/3.00%</t>
  </si>
  <si>
    <t>8%</t>
  </si>
  <si>
    <t>5/26/2020</t>
  </si>
  <si>
    <t>Caldwell &amp; Gregory, LLC</t>
  </si>
  <si>
    <t>5/31/2022</t>
  </si>
  <si>
    <t>Common Equity (500,000 units) (h)</t>
  </si>
  <si>
    <t>Warrant (242,121 units) (h)(m)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</si>
  <si>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</si>
  <si>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</si>
  <si>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</si>
  <si>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</si>
  <si>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</si>
  <si>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</si>
  <si>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11/30/2022</t>
  </si>
  <si>
    <t>Common Equity (298 shares)</t>
  </si>
  <si>
    <t>11.50%/4.00%</t>
  </si>
  <si>
    <t>7/15/2022</t>
  </si>
  <si>
    <t>Ice House America, LLC</t>
  </si>
  <si>
    <t>12.00%/3.00%</t>
  </si>
  <si>
    <t>1/1/2020</t>
  </si>
  <si>
    <t>Warrant (1,957,895 units) (h)(j)(m)</t>
  </si>
  <si>
    <t>inthinc Technology Solutions, Inc.
(n)</t>
  </si>
  <si>
    <t>IOS Acquisitions, Inc. (n)</t>
  </si>
  <si>
    <t>Common Equity (2,152 units) (j)</t>
  </si>
  <si>
    <t>Jacob Ash Holdings, Inc.</t>
  </si>
  <si>
    <t>17.00%/0.00%</t>
  </si>
  <si>
    <t>6/30/2018</t>
  </si>
  <si>
    <t>Preferred Equity (66,138 shares) (g)</t>
  </si>
  <si>
    <t>Warrant (63,492 shares) (m)</t>
  </si>
  <si>
    <t>11.75%/2.50%</t>
  </si>
  <si>
    <t>4/25/2022</t>
  </si>
  <si>
    <t>11.75%/7.25%</t>
  </si>
  <si>
    <t>Common Equity (750 shares) (j)</t>
  </si>
  <si>
    <t>Common Equity (750,000 shares) (h)(j)</t>
  </si>
  <si>
    <t>Delayed Draw Commitment ($4,000 commitment)
(i)(j)</t>
  </si>
  <si>
    <t>6/23/2022</t>
  </si>
  <si>
    <t>9/3/2022</t>
  </si>
  <si>
    <t>12.50%/0.00%</t>
  </si>
  <si>
    <t>First Lien Debt (j)</t>
  </si>
  <si>
    <t>7.00%/12.00%</t>
  </si>
  <si>
    <t>Common Equity (5,000 shares)</t>
  </si>
  <si>
    <t>11.50%/1.00%</t>
  </si>
  <si>
    <t>Plymouth Rock Energy, LLC</t>
  </si>
  <si>
    <t>6/30/2019</t>
  </si>
  <si>
    <t>15.00%/4.00%</t>
  </si>
  <si>
    <t>7/31/2020</t>
  </si>
  <si>
    <t>7/4/2022</t>
  </si>
  <si>
    <t>7.00%/6.50%</t>
  </si>
  <si>
    <t>Common Equity (2,250,000 units)</t>
  </si>
  <si>
    <t>Common Equity (389 shares)</t>
  </si>
  <si>
    <t>11/1/2018</t>
  </si>
  <si>
    <t>SimplyWell, Inc.</t>
  </si>
  <si>
    <t>12.00%/1.25%</t>
  </si>
  <si>
    <t>2/23/2021</t>
  </si>
  <si>
    <t>Preferred Equity (309,142 shares)</t>
  </si>
  <si>
    <t>Second Lien Debt (j)(p)</t>
  </si>
  <si>
    <t>0.00%/14.50%</t>
  </si>
  <si>
    <t>Common Equity (11 units)</t>
  </si>
  <si>
    <t>(dba Brown Machine Group)</t>
  </si>
  <si>
    <t>9/14/2021</t>
  </si>
  <si>
    <t>Common Equity (3,500 units) (h)(j)</t>
  </si>
  <si>
    <t>11.34%/0.00%</t>
  </si>
  <si>
    <t>Toledo Molding &amp; Die, Inc.</t>
  </si>
  <si>
    <t>12/18/2018</t>
  </si>
  <si>
    <t>4/30/2018</t>
  </si>
  <si>
    <t>3/1/2019</t>
  </si>
  <si>
    <t>1/30/2021</t>
  </si>
  <si>
    <t>Common Equity (6,000 shares)</t>
  </si>
  <si>
    <t>10.20%/0.00%</t>
  </si>
  <si>
    <t>121%</t>
  </si>
  <si>
    <t>152%</t>
  </si>
  <si>
    <t>By Type</t>
  </si>
  <si>
    <t>By Geographic Region</t>
  </si>
  <si>
    <t>90.9%</t>
  </si>
  <si>
    <t>86.7%</t>
  </si>
  <si>
    <t>40.0%</t>
  </si>
  <si>
    <t>42.7%</t>
  </si>
  <si>
    <t>159.6%</t>
  </si>
  <si>
    <t>151.6%</t>
  </si>
  <si>
    <t>Year Ended December 31, 2018</t>
  </si>
  <si>
    <t>Portfolio Company (1)</t>
  </si>
  <si>
    <t>December 31,
2018 Principal
Amount  Debt
Investments</t>
  </si>
  <si>
    <t>December 31,
2017
Fair Value</t>
  </si>
  <si>
    <t>Gross
Additions (2)</t>
  </si>
  <si>
    <t>Gross
Reductions (3)</t>
  </si>
  <si>
    <t>December 31,
2018
Fair Value</t>
  </si>
  <si>
    <t>Net
Realized
Gains
(Losses) (4)</t>
  </si>
  <si>
    <t>Net Change in
Unrealized
Appreciation
(Depreciation)</t>
  </si>
  <si>
    <t>Interest
Income</t>
  </si>
  <si>
    <t>Payment-in-
kind
Interest
Income</t>
  </si>
  <si>
    <t>Dividend
Income</t>
  </si>
  <si>
    <t>Fee
Income</t>
  </si>
  <si>
    <t>Control Investments</t>
  </si>
  <si>
    <t>K2 Industrial Services, Inc. (6)</t>
  </si>
  <si>
    <t>Affiliate Investments</t>
  </si>
  <si>
    <t>Rhino Assembly Company,
LLC (5)</t>
  </si>
  <si>
    <t>Safety Products Group, LLC</t>
  </si>
  <si>
    <t>Second
Lien Debt</t>
  </si>
  <si>
    <t>Subordinated
Debt</t>
  </si>
  <si>
    <t>First Lien
Debt</t>
  </si>
  <si>
    <t>Royalty
Rights</t>
  </si>
  <si>
    <t>Balance, December 31, 2016</t>
  </si>
  <si>
    <t>Net realized gains (losses) on investments</t>
  </si>
  <si>
    <t>Net change in unrealized appreciation (depreciation) on investments</t>
  </si>
  <si>
    <t>Transfers between classifications</t>
  </si>
  <si>
    <t>Balance, December 31, 2017</t>
  </si>
  <si>
    <t>Balance, December 31, 2018</t>
  </si>
  <si>
    <t>Fair Value at
December 31, 2018</t>
  </si>
  <si>
    <t>Valuation Techniques</t>
  </si>
  <si>
    <t>Unobservable
Inputs</t>
  </si>
  <si>
    <t>Range
(weighted average)</t>
  </si>
  <si>
    <t>Debt investments:</t>
  </si>
  <si>
    <t>Discounted cash flow</t>
  </si>
  <si>
    <t>Weighted average cost of capital</t>
  </si>
  <si>
    <t>11.2% - 30.0% (13.5%)</t>
  </si>
  <si>
    <t>Enterprise value</t>
  </si>
  <si>
    <t>EBITDA multiples</t>
  </si>
  <si>
    <t>5.0x - 5.9x (5.1x)</t>
  </si>
  <si>
    <t>10.9% - 16.5% (12.5%)</t>
  </si>
  <si>
    <t>10.2% - 20.7% (12.3%)</t>
  </si>
  <si>
    <t>Equity investments:</t>
  </si>
  <si>
    <t>3.5x - 17.3x (7.0x)</t>
  </si>
  <si>
    <t>4.0x - 8.0x (7.2x)</t>
  </si>
  <si>
    <t>Fair Value at
December 31, 2017</t>
  </si>
  <si>
    <t>Range (weighted
average)</t>
  </si>
  <si>
    <t>10.6% - 44.7% (14.6%)</t>
  </si>
  <si>
    <t>2.2x - 6.0x (5.1x)</t>
  </si>
  <si>
    <t>10.9% - 20.8% (13.6%)</t>
  </si>
  <si>
    <t>11.8% - 13.1% (12.3%)</t>
  </si>
  <si>
    <t>5.5x - 5.5x (5.5x)</t>
  </si>
  <si>
    <t>Revenue multiples</t>
  </si>
  <si>
    <t>0.5x - 0.5x (0.5x)</t>
  </si>
  <si>
    <t>4.0x - 17.3x (7.8x)</t>
  </si>
  <si>
    <t>4.0x - 9.5x (7.7x)</t>
  </si>
  <si>
    <t>Pooling Date
(1)</t>
  </si>
  <si>
    <t>Maturity
Date</t>
  </si>
  <si>
    <t>Fixed
Interest
Rate</t>
  </si>
  <si>
    <t>3/25/2009</t>
  </si>
  <si>
    <t>5.337%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</si>
  <si>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</si>
  <si>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</si>
  <si>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</si>
  <si>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</si>
  <si>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</si>
  <si>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</si>
  <si>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</si>
  <si>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</si>
  <si>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</si>
  <si>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</si>
  <si>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</si>
  <si>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</si>
  <si>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</si>
  <si>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</si>
  <si>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</si>
  <si>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</si>
  <si>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</si>
  <si>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</si>
  <si>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</si>
  <si>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</si>
  <si>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</si>
  <si>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</si>
  <si>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</si>
  <si>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</si>
  <si>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</si>
  <si>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</si>
  <si>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</si>
  <si>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</si>
  <si>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</si>
  <si>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</si>
  <si>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3/21/2018</t>
  </si>
  <si>
    <t>3/1/2028</t>
  </si>
  <si>
    <t>9/19/2018</t>
  </si>
  <si>
    <t>9/1/2028</t>
  </si>
  <si>
    <t>Total outstanding SBA debentures</t>
  </si>
  <si>
    <t>Year Ended December 31, 2017</t>
  </si>
  <si>
    <t>Year Ended December 31, 2016</t>
  </si>
  <si>
    <t>SBA
debentures</t>
  </si>
  <si>
    <t>Credit
Facility</t>
  </si>
  <si>
    <t>Public
Notes</t>
  </si>
  <si>
    <t>Stated interest expense</t>
  </si>
  <si>
    <t>Total interest and financing expenses</t>
  </si>
  <si>
    <t>Weighted average stated interest rate, period end</t>
  </si>
  <si>
    <t>3.344%</t>
  </si>
  <si>
    <t>6.000%</t>
  </si>
  <si>
    <t>5.875%</t>
  </si>
  <si>
    <t>4.149%</t>
  </si>
  <si>
    <t>3.526%</t>
  </si>
  <si>
    <t>5.082%</t>
  </si>
  <si>
    <t>3.599%</t>
  </si>
  <si>
    <t>4.068%</t>
  </si>
  <si>
    <t>Unused commitment fee rate, period end</t>
  </si>
  <si>
    <t>0.500%</t>
  </si>
  <si>
    <t>1.000%</t>
  </si>
  <si>
    <t>Deferred Financing Costs</t>
  </si>
  <si>
    <t>SBA debenture commitment fees</t>
  </si>
  <si>
    <t>SBA debenture leverage fees</t>
  </si>
  <si>
    <t>Credit Facility upfront fees</t>
  </si>
  <si>
    <t>Public Notes underwriting discounts</t>
  </si>
  <si>
    <t>Public Notes debt issue costs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</si>
  <si>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</si>
  <si>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</si>
  <si>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</si>
  <si>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</si>
  <si>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</si>
  <si>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</si>
  <si>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Year</t>
  </si>
  <si>
    <t>2022</t>
  </si>
  <si>
    <t>2023</t>
  </si>
  <si>
    <t>2024</t>
  </si>
  <si>
    <t>2025</t>
  </si>
  <si>
    <t>2026</t>
  </si>
  <si>
    <t>2027</t>
  </si>
  <si>
    <t>2028</t>
  </si>
  <si>
    <t>Commitments:</t>
  </si>
  <si>
    <t>Portfolio Company  Investment</t>
  </si>
  <si>
    <t>American AllWaste LLC (dba WasteWater Transport Services)  Delayed Draw Commitment 
Term Loan-B</t>
  </si>
  <si>
    <t>B&amp;B Roadway and Security Solutions, LLC  Common Equity (Units)</t>
  </si>
  <si>
    <t>FDS Avionics Corp. (dba Flight Display Systems)  Revolving Loan</t>
  </si>
  <si>
    <t>Mesa Line Services, LLC  Delayed Draw Term Loan Commitment</t>
  </si>
  <si>
    <t>Oaktree Medical Centre, P.C. (dba Pain Management Associates)  Senior Secured Revolving
Loan</t>
  </si>
  <si>
    <t>Rhino Assembly Company, LLC  Delayed Draw Commitment</t>
  </si>
  <si>
    <t>Safety Products Group, LLC  Common Equity (Units)</t>
  </si>
  <si>
    <t>UBEO, LLC  Delayed Draw Term Loan Commitment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</si>
  <si>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</si>
  <si>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</si>
  <si>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</si>
  <si>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</si>
  <si>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</si>
  <si>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</si>
  <si>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</si>
  <si>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</si>
  <si>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</si>
  <si>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</si>
  <si>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</si>
  <si>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Stock Repurchase Program</t>
  </si>
  <si>
    <t>Repurchases of Common Stock</t>
  </si>
  <si>
    <t>Number of shares repurchased</t>
  </si>
  <si>
    <t>Cost of shares repurchased, including commissions</t>
  </si>
  <si>
    <t>Weighted average price per share</t>
  </si>
  <si>
    <t>Weighted average discount to net asset value at quarter end prior to repurchases</t>
  </si>
  <si>
    <t>19.4%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</si>
  <si>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</si>
  <si>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</si>
  <si>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</si>
  <si>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</si>
  <si>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</si>
  <si>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</si>
  <si>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</si>
  <si>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</si>
  <si>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</si>
  <si>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 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</si>
  <si>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</si>
  <si>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</si>
  <si>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</si>
  <si>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</si>
  <si>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</si>
  <si>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</si>
  <si>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</si>
  <si>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</si>
  <si>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</si>
  <si>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</si>
  <si>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</si>
  <si>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</si>
  <si>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11/1/2016(1)</t>
  </si>
  <si>
    <t>Fiscal Year Ended December 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</si>
  <si>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</si>
  <si>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</si>
  <si>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</si>
  <si>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</si>
  <si>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</si>
  <si>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</si>
  <si>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</si>
  <si>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</si>
  <si>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</si>
  <si>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</si>
  <si>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</si>
  <si>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</si>
  <si>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10/30/2017(1)</t>
  </si>
  <si>
    <t>Fiscal Year Ended December 31, 2018:</t>
  </si>
  <si>
    <t>2/13/2018</t>
  </si>
  <si>
    <t>3/9/2018</t>
  </si>
  <si>
    <t>3/23/2018</t>
  </si>
  <si>
    <t>6/8/2018</t>
  </si>
  <si>
    <t>6/22/2018</t>
  </si>
  <si>
    <t>7/30/2018</t>
  </si>
  <si>
    <t>9/7/2018</t>
  </si>
  <si>
    <t>9/21/2018</t>
  </si>
  <si>
    <t>10/30/2018</t>
  </si>
  <si>
    <t>12/7/2018</t>
  </si>
  <si>
    <t>12/21/2018</t>
  </si>
  <si>
    <t>10/30/2018(1)</t>
  </si>
  <si>
    <t>Number of
Shares
Purchased
and Reissued</t>
  </si>
  <si>
    <t>Average
Price Paid
Per Share</t>
  </si>
  <si>
    <t>Total
Amount Paid</t>
  </si>
  <si>
    <t>January 1, 2018 through March 31, 2018</t>
  </si>
  <si>
    <t>April 1, 2018 through June 30, 2018</t>
  </si>
  <si>
    <t>July 1, 2018 through September 30, 2018</t>
  </si>
  <si>
    <t>October 1, 2018 through December 31, 2018</t>
  </si>
  <si>
    <t>Net asset value at beginning of period</t>
  </si>
  <si>
    <t>Net investment income (1)</t>
  </si>
  <si>
    <t>Net realized gain (loss) on investments, net of tax (provision) (1)</t>
  </si>
  <si>
    <t>Net unrealized appreciation (depreciation) on investments (1)</t>
  </si>
  <si>
    <t>Total increase from investment operations
(1)</t>
  </si>
  <si>
    <t>Accretive (dilutive) effect of share issuances and repurchases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</si>
  <si>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</si>
  <si>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</si>
  <si>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</si>
  <si>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</si>
  <si>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</si>
  <si>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</si>
  <si>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</si>
  <si>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(6)</t>
  </si>
  <si>
    <t>Ratios to average net assets:</t>
  </si>
  <si>
    <t>Total expenses (4)(8)</t>
  </si>
  <si>
    <t>10.3%</t>
  </si>
  <si>
    <t>9.2%</t>
  </si>
  <si>
    <t>11.5%</t>
  </si>
  <si>
    <t>11.1%</t>
  </si>
  <si>
    <t>10.1%</t>
  </si>
  <si>
    <t>Net investment income (5)</t>
  </si>
  <si>
    <t>8.7%</t>
  </si>
  <si>
    <t>10.8%</t>
  </si>
  <si>
    <t>Total return (3)</t>
  </si>
  <si>
    <t>(12.5</t>
  </si>
  <si>
    <t>26.6%</t>
  </si>
  <si>
    <t>(23.8</t>
  </si>
  <si>
    <t>Portfolio turnover ratio</t>
  </si>
  <si>
    <t>29.5%</t>
  </si>
  <si>
    <t>29.3%</t>
  </si>
  <si>
    <t>22.5%</t>
  </si>
  <si>
    <t>18.9%</t>
  </si>
  <si>
    <t>Supplemental Data:</t>
  </si>
  <si>
    <t>Average debt outstanding (7)</t>
  </si>
  <si>
    <t>Average debt per share (1)</t>
  </si>
  <si>
    <t>Ratio to average net assets:</t>
  </si>
  <si>
    <t>Expenses other than incentive fee</t>
  </si>
  <si>
    <t>6.3%</t>
  </si>
  <si>
    <t>7.9%</t>
  </si>
  <si>
    <t>8.5%</t>
  </si>
  <si>
    <t>3.1%</t>
  </si>
  <si>
    <t>Total expenses (4)</t>
  </si>
  <si>
    <t>Note 11. Selected Quarterly Financial Data (unaudited)</t>
  </si>
  <si>
    <t>2018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</si>
  <si>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</si>
  <si>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</si>
  <si>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</si>
  <si>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</si>
  <si>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</si>
  <si>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</si>
  <si>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</si>
  <si>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</si>
  <si>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</si>
  <si>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Return of capital</t>
  </si>
  <si>
    <t>December 31,
2018 (1)</t>
  </si>
  <si>
    <t>Undistributed ordinary income</t>
  </si>
  <si>
    <t>Undistributed long term capital gains</t>
  </si>
  <si>
    <t>Unrealized appreciation (depreciation)
(2)</t>
  </si>
  <si>
    <t>Temporary book/tax differences</t>
  </si>
  <si>
    <t>Capital loss carry forward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</si>
  <si>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</si>
  <si>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</si>
  <si>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</si>
  <si>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</si>
  <si>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</si>
  <si>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Disclosure Update and Simplification</t>
  </si>
  <si>
    <t>Additional paid-in capital (2)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</si>
</sst>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  <numFmt numFmtId="168" formatCode="#,##0"/>
    <numFmt numFmtId="169" formatCode="&quot;($&quot;#,##0_);[RED]&quot;($&quot;#,##0\)"/>
    <numFmt numFmtId="170" formatCode="&quot;($&quot;#,##0.00_);[RED]&quot;($&quot;#,##0.00\)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  <xf numFmtId="164" fontId="0" fillId="0" borderId="0" xfId="0" applyFont="1" applyAlignment="1">
      <alignment wrapText="1"/>
    </xf>
    <xf numFmtId="168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E5" s="2"/>
      <c r="F5" s="2"/>
      <c r="G5" s="2"/>
      <c r="H5" s="2"/>
    </row>
    <row r="6" spans="3:8" ht="39.75" customHeight="1">
      <c r="C6" s="2" t="s">
        <v>2</v>
      </c>
      <c r="D6" s="2"/>
      <c r="G6" s="2" t="s">
        <v>3</v>
      </c>
      <c r="H6" s="2"/>
    </row>
    <row r="7" spans="1:8" ht="15">
      <c r="A7" t="s">
        <v>4</v>
      </c>
      <c r="C7" s="3">
        <v>0.29</v>
      </c>
      <c r="D7" s="3"/>
      <c r="G7" s="3">
        <v>0.31</v>
      </c>
      <c r="H7" s="3"/>
    </row>
    <row r="8" spans="1:8" ht="15">
      <c r="A8" t="s">
        <v>5</v>
      </c>
      <c r="D8" s="4">
        <v>0.05</v>
      </c>
      <c r="H8" s="4">
        <v>0.05</v>
      </c>
    </row>
    <row r="10" spans="1:8" ht="15">
      <c r="A10" t="s">
        <v>6</v>
      </c>
      <c r="C10" s="3">
        <v>0.34</v>
      </c>
      <c r="D10" s="3"/>
      <c r="G10" s="3">
        <v>0.36</v>
      </c>
      <c r="H10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193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53</v>
      </c>
      <c r="D4" s="1"/>
      <c r="G4" s="1" t="s">
        <v>52</v>
      </c>
      <c r="H4" s="1"/>
      <c r="K4" s="1" t="s">
        <v>51</v>
      </c>
      <c r="L4" s="1"/>
      <c r="O4" s="1" t="s">
        <v>50</v>
      </c>
      <c r="P4" s="1"/>
      <c r="S4" s="1" t="s">
        <v>49</v>
      </c>
      <c r="T4" s="1"/>
    </row>
    <row r="5" spans="3:20" ht="15">
      <c r="C5" s="13"/>
      <c r="D5" s="13"/>
      <c r="G5" s="20" t="s">
        <v>194</v>
      </c>
      <c r="H5" s="20"/>
      <c r="I5" s="20"/>
      <c r="J5" s="20"/>
      <c r="K5" s="20"/>
      <c r="L5" s="20"/>
      <c r="M5" s="20"/>
      <c r="N5" s="20"/>
      <c r="O5" s="20"/>
      <c r="P5" s="20"/>
      <c r="S5" s="13"/>
      <c r="T5" s="13"/>
    </row>
    <row r="6" ht="15">
      <c r="A6" s="6" t="s">
        <v>195</v>
      </c>
    </row>
    <row r="7" spans="1:20" ht="15">
      <c r="A7" s="6" t="s">
        <v>196</v>
      </c>
      <c r="C7" s="7">
        <v>642982</v>
      </c>
      <c r="D7" s="7"/>
      <c r="G7" s="7">
        <v>596308</v>
      </c>
      <c r="H7" s="7"/>
      <c r="K7" s="7">
        <v>524454</v>
      </c>
      <c r="L7" s="7"/>
      <c r="O7" s="7">
        <v>443269</v>
      </c>
      <c r="P7" s="7"/>
      <c r="S7" s="7">
        <v>396355</v>
      </c>
      <c r="T7" s="7"/>
    </row>
    <row r="8" spans="1:20" ht="15">
      <c r="A8" s="6" t="s">
        <v>197</v>
      </c>
      <c r="D8" s="8">
        <v>693876</v>
      </c>
      <c r="H8" s="8">
        <v>646263</v>
      </c>
      <c r="L8" s="8">
        <v>586742</v>
      </c>
      <c r="P8" s="8">
        <v>480668</v>
      </c>
      <c r="T8" s="8">
        <v>431020</v>
      </c>
    </row>
    <row r="9" spans="1:20" ht="15">
      <c r="A9" t="s">
        <v>198</v>
      </c>
      <c r="D9" s="8">
        <v>277500</v>
      </c>
      <c r="H9" s="8">
        <v>242800</v>
      </c>
      <c r="L9" s="8">
        <v>224000</v>
      </c>
      <c r="P9" s="8">
        <v>229000</v>
      </c>
      <c r="T9" s="8">
        <v>183500</v>
      </c>
    </row>
    <row r="10" spans="1:20" ht="15">
      <c r="A10" s="6" t="s">
        <v>30</v>
      </c>
      <c r="D10" s="8">
        <v>402985</v>
      </c>
      <c r="H10" s="8">
        <v>393273</v>
      </c>
      <c r="L10" s="8">
        <v>353785</v>
      </c>
      <c r="P10" s="8">
        <v>247362</v>
      </c>
      <c r="T10" s="8">
        <v>243263</v>
      </c>
    </row>
  </sheetData>
  <sheetProtection selectLockedCells="1" selectUnlockedCells="1"/>
  <mergeCells count="14">
    <mergeCell ref="C3:T3"/>
    <mergeCell ref="C4:D4"/>
    <mergeCell ref="G4:H4"/>
    <mergeCell ref="K4:L4"/>
    <mergeCell ref="O4:P4"/>
    <mergeCell ref="S4:T4"/>
    <mergeCell ref="C5:D5"/>
    <mergeCell ref="G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3:16" ht="39.75" customHeight="1">
      <c r="C5" s="2" t="s">
        <v>200</v>
      </c>
      <c r="D5" s="2"/>
      <c r="G5" s="2" t="s">
        <v>201</v>
      </c>
      <c r="H5" s="2"/>
      <c r="K5" s="2" t="s">
        <v>202</v>
      </c>
      <c r="L5" s="2"/>
      <c r="O5" s="2" t="s">
        <v>203</v>
      </c>
      <c r="P5" s="2"/>
    </row>
    <row r="6" spans="1:16" ht="15">
      <c r="A6" s="6" t="s">
        <v>145</v>
      </c>
      <c r="C6" s="7">
        <v>18233</v>
      </c>
      <c r="D6" s="7"/>
      <c r="G6" s="7">
        <v>18112</v>
      </c>
      <c r="H6" s="7"/>
      <c r="K6" s="7">
        <v>17872</v>
      </c>
      <c r="L6" s="7"/>
      <c r="O6" s="7">
        <v>22208</v>
      </c>
      <c r="P6" s="7"/>
    </row>
    <row r="7" spans="1:16" ht="15">
      <c r="A7" t="s">
        <v>4</v>
      </c>
      <c r="D7" s="8">
        <v>7377</v>
      </c>
      <c r="H7" s="8">
        <v>8958</v>
      </c>
      <c r="L7" s="8">
        <v>7481</v>
      </c>
      <c r="P7" s="8">
        <v>10945</v>
      </c>
    </row>
    <row r="8" spans="1:16" ht="15">
      <c r="A8" t="s">
        <v>204</v>
      </c>
      <c r="D8" s="8">
        <v>15025</v>
      </c>
      <c r="H8" s="8">
        <v>7644</v>
      </c>
      <c r="L8" s="8">
        <v>14801</v>
      </c>
      <c r="P8" s="8">
        <v>11982</v>
      </c>
    </row>
    <row r="9" spans="1:16" ht="15">
      <c r="A9" t="s">
        <v>205</v>
      </c>
      <c r="C9" s="3">
        <v>0.30000000000000004</v>
      </c>
      <c r="D9" s="3"/>
      <c r="G9" s="3">
        <v>0.37</v>
      </c>
      <c r="H9" s="3"/>
      <c r="K9" s="3">
        <v>0.31</v>
      </c>
      <c r="L9" s="3"/>
      <c r="O9" s="3">
        <v>0.45</v>
      </c>
      <c r="P9" s="3"/>
    </row>
    <row r="10" spans="1:16" ht="15">
      <c r="A10" t="s">
        <v>206</v>
      </c>
      <c r="C10" s="3">
        <v>0.61</v>
      </c>
      <c r="D10" s="3"/>
      <c r="G10" s="3">
        <v>0.31</v>
      </c>
      <c r="H10" s="3"/>
      <c r="K10" s="3">
        <v>0.61</v>
      </c>
      <c r="L10" s="3"/>
      <c r="O10" s="3">
        <v>0.49</v>
      </c>
      <c r="P10" s="3"/>
    </row>
    <row r="11" spans="1:16" ht="15">
      <c r="A11" t="s">
        <v>207</v>
      </c>
      <c r="C11" s="3">
        <v>16.28</v>
      </c>
      <c r="D11" s="3"/>
      <c r="G11" s="3">
        <v>16.2</v>
      </c>
      <c r="H11" s="3"/>
      <c r="K11" s="3">
        <v>16.41</v>
      </c>
      <c r="L11" s="3"/>
      <c r="O11" s="3">
        <v>16.47</v>
      </c>
      <c r="P11" s="3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208</v>
      </c>
      <c r="D3" s="2"/>
      <c r="G3" s="2" t="s">
        <v>209</v>
      </c>
      <c r="H3" s="2"/>
      <c r="K3" s="2" t="s">
        <v>210</v>
      </c>
      <c r="L3" s="2"/>
      <c r="O3" s="2" t="s">
        <v>211</v>
      </c>
      <c r="P3" s="2"/>
    </row>
    <row r="4" spans="1:16" ht="15">
      <c r="A4" s="6" t="s">
        <v>145</v>
      </c>
      <c r="C4" s="7">
        <v>16228</v>
      </c>
      <c r="D4" s="7"/>
      <c r="G4" s="7">
        <v>17271</v>
      </c>
      <c r="H4" s="7"/>
      <c r="K4" s="7">
        <v>18048</v>
      </c>
      <c r="L4" s="7"/>
      <c r="O4" s="7">
        <v>17068</v>
      </c>
      <c r="P4" s="7"/>
    </row>
    <row r="5" spans="1:16" ht="15">
      <c r="A5" t="s">
        <v>4</v>
      </c>
      <c r="D5" s="8">
        <v>7859</v>
      </c>
      <c r="H5" s="8">
        <v>8942</v>
      </c>
      <c r="L5" s="8">
        <v>9189</v>
      </c>
      <c r="P5" s="8">
        <v>7687</v>
      </c>
    </row>
    <row r="6" spans="1:16" ht="15">
      <c r="A6" t="s">
        <v>204</v>
      </c>
      <c r="D6" s="8">
        <v>9532</v>
      </c>
      <c r="H6" s="8">
        <v>9957</v>
      </c>
      <c r="L6" s="8">
        <v>12055</v>
      </c>
      <c r="P6" s="8">
        <v>12407</v>
      </c>
    </row>
    <row r="7" spans="1:16" ht="15">
      <c r="A7" t="s">
        <v>205</v>
      </c>
      <c r="C7" s="3">
        <v>0.35</v>
      </c>
      <c r="D7" s="3"/>
      <c r="G7" s="3">
        <v>0.39</v>
      </c>
      <c r="H7" s="3"/>
      <c r="K7" s="3">
        <v>0.38</v>
      </c>
      <c r="L7" s="3"/>
      <c r="O7" s="3">
        <v>0.31</v>
      </c>
      <c r="P7" s="3"/>
    </row>
    <row r="8" spans="1:16" ht="15">
      <c r="A8" t="s">
        <v>206</v>
      </c>
      <c r="C8" s="3">
        <v>0.42</v>
      </c>
      <c r="D8" s="3"/>
      <c r="G8" s="3">
        <v>0.44</v>
      </c>
      <c r="H8" s="3"/>
      <c r="K8" s="3">
        <v>0.49</v>
      </c>
      <c r="L8" s="3"/>
      <c r="O8" s="3">
        <v>0.51</v>
      </c>
      <c r="P8" s="3"/>
    </row>
    <row r="9" spans="1:16" ht="15">
      <c r="A9" t="s">
        <v>207</v>
      </c>
      <c r="C9" s="3">
        <v>15.8</v>
      </c>
      <c r="D9" s="3"/>
      <c r="G9" s="3">
        <v>15.87</v>
      </c>
      <c r="H9" s="3"/>
      <c r="K9" s="3">
        <v>15.97</v>
      </c>
      <c r="L9" s="3"/>
      <c r="O9" s="3">
        <v>16.05</v>
      </c>
      <c r="P9" s="3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5" spans="3:32" ht="15">
      <c r="C5" s="1" t="s">
        <v>213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53</v>
      </c>
      <c r="D6" s="1"/>
      <c r="E6" s="1"/>
      <c r="F6" s="1"/>
      <c r="G6" s="1"/>
      <c r="H6" s="1"/>
      <c r="K6" s="1" t="s">
        <v>52</v>
      </c>
      <c r="L6" s="1"/>
      <c r="M6" s="1"/>
      <c r="N6" s="1"/>
      <c r="O6" s="1"/>
      <c r="P6" s="1"/>
      <c r="S6" s="1" t="s">
        <v>53</v>
      </c>
      <c r="T6" s="1"/>
      <c r="U6" s="1"/>
      <c r="V6" s="1"/>
      <c r="W6" s="1"/>
      <c r="X6" s="1"/>
      <c r="AA6" s="1" t="s">
        <v>52</v>
      </c>
      <c r="AB6" s="1"/>
      <c r="AC6" s="1"/>
      <c r="AD6" s="1"/>
      <c r="AE6" s="1"/>
      <c r="AF6" s="1"/>
    </row>
    <row r="7" spans="1:32" ht="15">
      <c r="A7" t="s">
        <v>215</v>
      </c>
      <c r="C7" s="3">
        <v>136.5</v>
      </c>
      <c r="D7" s="3"/>
      <c r="H7" t="s">
        <v>216</v>
      </c>
      <c r="K7" s="3">
        <v>127.2</v>
      </c>
      <c r="L7" s="3"/>
      <c r="P7" t="s">
        <v>217</v>
      </c>
      <c r="S7" s="3">
        <v>103.7</v>
      </c>
      <c r="T7" s="3"/>
      <c r="X7" t="s">
        <v>218</v>
      </c>
      <c r="AA7" s="3">
        <v>55.6</v>
      </c>
      <c r="AB7" s="3"/>
      <c r="AF7" t="s">
        <v>219</v>
      </c>
    </row>
    <row r="8" spans="1:32" ht="15">
      <c r="A8" t="s">
        <v>220</v>
      </c>
      <c r="D8" s="4">
        <v>40.2</v>
      </c>
      <c r="H8" s="4">
        <v>18.9</v>
      </c>
      <c r="L8" s="4">
        <v>61.7</v>
      </c>
      <c r="P8" s="4">
        <v>28.8</v>
      </c>
      <c r="T8" s="4">
        <v>54.3</v>
      </c>
      <c r="X8" s="4">
        <v>28.8</v>
      </c>
      <c r="AB8" s="4">
        <v>51.3</v>
      </c>
      <c r="AF8" s="4">
        <v>31.3</v>
      </c>
    </row>
    <row r="9" spans="1:32" ht="15">
      <c r="A9" t="s">
        <v>221</v>
      </c>
      <c r="D9" s="4">
        <v>25.4</v>
      </c>
      <c r="H9" s="4">
        <v>12</v>
      </c>
      <c r="L9" s="4">
        <v>10.9</v>
      </c>
      <c r="P9" s="4">
        <v>5.1</v>
      </c>
      <c r="T9" s="4">
        <v>1.8</v>
      </c>
      <c r="X9" s="4">
        <v>1</v>
      </c>
      <c r="AB9" s="4">
        <v>32.7</v>
      </c>
      <c r="AF9" s="4">
        <v>20</v>
      </c>
    </row>
    <row r="10" spans="1:32" ht="15">
      <c r="A10" t="s">
        <v>222</v>
      </c>
      <c r="D10" s="4">
        <v>10.2</v>
      </c>
      <c r="H10" s="4">
        <v>4.8</v>
      </c>
      <c r="L10" s="4">
        <v>14</v>
      </c>
      <c r="P10" s="4">
        <v>6.5</v>
      </c>
      <c r="T10" s="4">
        <v>26.1</v>
      </c>
      <c r="X10" s="4">
        <v>13.9</v>
      </c>
      <c r="AB10" s="4">
        <v>23</v>
      </c>
      <c r="AF10" s="4">
        <v>14.1</v>
      </c>
    </row>
    <row r="11" spans="1:32" ht="15">
      <c r="A11" t="s">
        <v>223</v>
      </c>
      <c r="D11" t="s">
        <v>22</v>
      </c>
      <c r="H11" t="s">
        <v>22</v>
      </c>
      <c r="L11" s="4">
        <v>0.9</v>
      </c>
      <c r="P11" s="4">
        <v>0.4</v>
      </c>
      <c r="T11" s="4">
        <v>2.4</v>
      </c>
      <c r="X11" s="4">
        <v>1.3</v>
      </c>
      <c r="AB11" s="4">
        <v>1.1</v>
      </c>
      <c r="AF11" s="4">
        <v>0.7</v>
      </c>
    </row>
    <row r="12" spans="1:32" ht="15">
      <c r="A12" t="s">
        <v>224</v>
      </c>
      <c r="D12" t="s">
        <v>22</v>
      </c>
      <c r="H12" t="s">
        <v>22</v>
      </c>
      <c r="L12" t="s">
        <v>22</v>
      </c>
      <c r="P12" t="s">
        <v>22</v>
      </c>
      <c r="T12" t="s">
        <v>22</v>
      </c>
      <c r="X12" t="s">
        <v>22</v>
      </c>
      <c r="AB12" t="s">
        <v>22</v>
      </c>
      <c r="AF12" t="s">
        <v>22</v>
      </c>
    </row>
    <row r="14" spans="1:32" ht="15">
      <c r="A14" t="s">
        <v>225</v>
      </c>
      <c r="C14" s="3">
        <v>212.3</v>
      </c>
      <c r="D14" s="3"/>
      <c r="H14" t="s">
        <v>226</v>
      </c>
      <c r="K14" s="3">
        <v>214.7</v>
      </c>
      <c r="L14" s="3"/>
      <c r="P14" t="s">
        <v>226</v>
      </c>
      <c r="S14" s="3">
        <v>188.3</v>
      </c>
      <c r="T14" s="3"/>
      <c r="X14" t="s">
        <v>226</v>
      </c>
      <c r="AA14" s="3">
        <v>163.7</v>
      </c>
      <c r="AB14" s="3"/>
      <c r="AF14" t="s">
        <v>226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2" t="s">
        <v>203</v>
      </c>
      <c r="D4" s="2"/>
      <c r="E4" s="2"/>
      <c r="F4" s="2"/>
      <c r="G4" s="2"/>
      <c r="H4" s="2"/>
      <c r="K4" s="2" t="s">
        <v>211</v>
      </c>
      <c r="L4" s="2"/>
      <c r="M4" s="2"/>
      <c r="N4" s="2"/>
      <c r="O4" s="2"/>
      <c r="P4" s="2"/>
      <c r="S4" s="2" t="s">
        <v>203</v>
      </c>
      <c r="T4" s="2"/>
      <c r="U4" s="2"/>
      <c r="V4" s="2"/>
      <c r="W4" s="2"/>
      <c r="X4" s="2"/>
      <c r="AA4" s="2" t="s">
        <v>211</v>
      </c>
      <c r="AB4" s="2"/>
      <c r="AC4" s="2"/>
      <c r="AD4" s="2"/>
      <c r="AE4" s="2"/>
      <c r="AF4" s="2"/>
    </row>
    <row r="5" spans="1:32" ht="15">
      <c r="A5" t="s">
        <v>215</v>
      </c>
      <c r="C5" s="3">
        <v>366.5</v>
      </c>
      <c r="D5" s="3"/>
      <c r="H5" t="s">
        <v>229</v>
      </c>
      <c r="K5" s="3">
        <v>341.3</v>
      </c>
      <c r="L5" s="3"/>
      <c r="P5" t="s">
        <v>230</v>
      </c>
      <c r="S5" s="3">
        <v>380</v>
      </c>
      <c r="T5" s="3"/>
      <c r="X5" t="s">
        <v>231</v>
      </c>
      <c r="AA5" s="3">
        <v>357.6</v>
      </c>
      <c r="AB5" s="3"/>
      <c r="AF5" t="s">
        <v>232</v>
      </c>
    </row>
    <row r="6" spans="1:32" ht="15">
      <c r="A6" t="s">
        <v>220</v>
      </c>
      <c r="D6" s="4">
        <v>104.3</v>
      </c>
      <c r="H6" s="4">
        <v>16.2</v>
      </c>
      <c r="L6" s="4">
        <v>126.5</v>
      </c>
      <c r="P6" s="4">
        <v>21.2</v>
      </c>
      <c r="T6" s="4">
        <v>105.9</v>
      </c>
      <c r="X6" s="4">
        <v>17.7</v>
      </c>
      <c r="AB6" s="4">
        <v>126.5</v>
      </c>
      <c r="AF6" s="4">
        <v>21.9</v>
      </c>
    </row>
    <row r="7" spans="1:32" ht="15">
      <c r="A7" t="s">
        <v>221</v>
      </c>
      <c r="D7" s="4">
        <v>51.8</v>
      </c>
      <c r="H7" s="4">
        <v>8.1</v>
      </c>
      <c r="L7" s="4">
        <v>28.8</v>
      </c>
      <c r="P7" s="4">
        <v>4.8</v>
      </c>
      <c r="T7" s="4">
        <v>52.2</v>
      </c>
      <c r="X7" s="4">
        <v>8.7</v>
      </c>
      <c r="AB7" s="4">
        <v>31.9</v>
      </c>
      <c r="AF7" s="4">
        <v>5.5</v>
      </c>
    </row>
    <row r="8" spans="1:32" ht="15">
      <c r="A8" t="s">
        <v>222</v>
      </c>
      <c r="D8" s="4">
        <v>106.7</v>
      </c>
      <c r="H8" s="4">
        <v>16.6</v>
      </c>
      <c r="L8" s="4">
        <v>84.6</v>
      </c>
      <c r="P8" s="4">
        <v>14.2</v>
      </c>
      <c r="T8" s="4">
        <v>53.5</v>
      </c>
      <c r="X8" s="4">
        <v>8.9</v>
      </c>
      <c r="AB8" s="4">
        <v>53.9</v>
      </c>
      <c r="AF8" s="4">
        <v>9.3</v>
      </c>
    </row>
    <row r="9" spans="1:32" ht="15">
      <c r="A9" t="s">
        <v>223</v>
      </c>
      <c r="D9" s="4">
        <v>13.7</v>
      </c>
      <c r="H9" s="4">
        <v>2.1</v>
      </c>
      <c r="L9" s="4">
        <v>15.1</v>
      </c>
      <c r="P9" s="4">
        <v>2.5</v>
      </c>
      <c r="T9" s="4">
        <v>7</v>
      </c>
      <c r="X9" s="4">
        <v>1.2</v>
      </c>
      <c r="AB9" s="4">
        <v>7.7</v>
      </c>
      <c r="AF9" s="4">
        <v>1.3</v>
      </c>
    </row>
    <row r="10" spans="1:32" ht="15">
      <c r="A10" t="s">
        <v>224</v>
      </c>
      <c r="D10" t="s">
        <v>22</v>
      </c>
      <c r="H10" t="s">
        <v>22</v>
      </c>
      <c r="L10" t="s">
        <v>22</v>
      </c>
      <c r="P10" t="s">
        <v>22</v>
      </c>
      <c r="T10" s="4">
        <v>0.2</v>
      </c>
      <c r="X10" t="s">
        <v>22</v>
      </c>
      <c r="AB10" s="4">
        <v>0.2</v>
      </c>
      <c r="AF10" t="s">
        <v>22</v>
      </c>
    </row>
    <row r="12" spans="1:32" ht="15">
      <c r="A12" t="s">
        <v>225</v>
      </c>
      <c r="C12" s="3">
        <v>643</v>
      </c>
      <c r="D12" s="3"/>
      <c r="H12" t="s">
        <v>226</v>
      </c>
      <c r="K12" s="3">
        <v>596.3</v>
      </c>
      <c r="L12" s="3"/>
      <c r="P12" t="s">
        <v>226</v>
      </c>
      <c r="S12" s="3">
        <v>598.8</v>
      </c>
      <c r="T12" s="3"/>
      <c r="X12" t="s">
        <v>226</v>
      </c>
      <c r="AA12" s="3">
        <v>577.8</v>
      </c>
      <c r="AB12" s="3"/>
      <c r="AF12" t="s">
        <v>226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2" t="s">
        <v>203</v>
      </c>
      <c r="D4" s="2"/>
      <c r="E4" s="2"/>
      <c r="F4" s="2"/>
      <c r="G4" s="2"/>
      <c r="H4" s="2"/>
      <c r="K4" s="2" t="s">
        <v>211</v>
      </c>
      <c r="L4" s="2"/>
      <c r="M4" s="2"/>
      <c r="N4" s="2"/>
      <c r="O4" s="2"/>
      <c r="P4" s="2"/>
      <c r="S4" s="2" t="s">
        <v>203</v>
      </c>
      <c r="T4" s="2"/>
      <c r="U4" s="2"/>
      <c r="V4" s="2"/>
      <c r="W4" s="2"/>
      <c r="X4" s="2"/>
      <c r="AA4" s="2" t="s">
        <v>211</v>
      </c>
      <c r="AB4" s="2"/>
      <c r="AC4" s="2"/>
      <c r="AD4" s="2"/>
      <c r="AE4" s="2"/>
      <c r="AF4" s="2"/>
    </row>
    <row r="5" spans="1:32" ht="15">
      <c r="A5" t="s">
        <v>233</v>
      </c>
      <c r="C5" s="3">
        <v>161.1</v>
      </c>
      <c r="D5" s="3"/>
      <c r="H5" t="s">
        <v>234</v>
      </c>
      <c r="K5" s="3">
        <v>168</v>
      </c>
      <c r="L5" s="3"/>
      <c r="P5" t="s">
        <v>235</v>
      </c>
      <c r="S5" s="3">
        <v>152.6</v>
      </c>
      <c r="T5" s="3"/>
      <c r="X5" t="s">
        <v>236</v>
      </c>
      <c r="AA5" s="3">
        <v>161.8</v>
      </c>
      <c r="AB5" s="3"/>
      <c r="AF5" t="s">
        <v>237</v>
      </c>
    </row>
    <row r="6" spans="1:32" ht="15">
      <c r="A6" t="s">
        <v>238</v>
      </c>
      <c r="D6" s="4">
        <v>176.8</v>
      </c>
      <c r="H6" s="4">
        <v>27.5</v>
      </c>
      <c r="L6" s="4">
        <v>130.2</v>
      </c>
      <c r="P6" s="4">
        <v>21.8</v>
      </c>
      <c r="T6" s="4">
        <v>155.3</v>
      </c>
      <c r="X6" s="4">
        <v>25.9</v>
      </c>
      <c r="AB6" s="4">
        <v>130.7</v>
      </c>
      <c r="AF6" s="4">
        <v>22.6</v>
      </c>
    </row>
    <row r="7" spans="1:32" ht="15">
      <c r="A7" t="s">
        <v>239</v>
      </c>
      <c r="D7" s="4">
        <v>89.7</v>
      </c>
      <c r="H7" s="4">
        <v>13.9</v>
      </c>
      <c r="L7" s="4">
        <v>107.8</v>
      </c>
      <c r="P7" s="4">
        <v>18.1</v>
      </c>
      <c r="T7" s="4">
        <v>84.2</v>
      </c>
      <c r="X7" s="4">
        <v>14.1</v>
      </c>
      <c r="AB7" s="4">
        <v>105.3</v>
      </c>
      <c r="AF7" s="4">
        <v>18.2</v>
      </c>
    </row>
    <row r="8" spans="1:32" ht="15">
      <c r="A8" t="s">
        <v>240</v>
      </c>
      <c r="D8" s="4">
        <v>62.8</v>
      </c>
      <c r="H8" s="4">
        <v>9.8</v>
      </c>
      <c r="L8" s="4">
        <v>63.4</v>
      </c>
      <c r="P8" s="4">
        <v>10.6</v>
      </c>
      <c r="T8" s="4">
        <v>54.5</v>
      </c>
      <c r="X8" s="4">
        <v>9.1</v>
      </c>
      <c r="AB8" s="4">
        <v>54</v>
      </c>
      <c r="AF8" s="4">
        <v>9.3</v>
      </c>
    </row>
    <row r="9" spans="1:32" ht="15">
      <c r="A9" t="s">
        <v>241</v>
      </c>
      <c r="D9" s="4">
        <v>152.6</v>
      </c>
      <c r="H9" s="4">
        <v>23.7</v>
      </c>
      <c r="L9" s="4">
        <v>126.9</v>
      </c>
      <c r="P9" s="4">
        <v>21.3</v>
      </c>
      <c r="T9" s="4">
        <v>152.2</v>
      </c>
      <c r="X9" s="4">
        <v>25.4</v>
      </c>
      <c r="AB9" s="4">
        <v>126</v>
      </c>
      <c r="AF9" s="4">
        <v>21.8</v>
      </c>
    </row>
    <row r="11" spans="1:32" ht="15">
      <c r="A11" t="s">
        <v>225</v>
      </c>
      <c r="C11" s="3">
        <v>643</v>
      </c>
      <c r="D11" s="3"/>
      <c r="H11" t="s">
        <v>226</v>
      </c>
      <c r="K11" s="3">
        <v>596.3</v>
      </c>
      <c r="L11" s="3"/>
      <c r="P11" t="s">
        <v>226</v>
      </c>
      <c r="S11" s="3">
        <v>598.8</v>
      </c>
      <c r="T11" s="3"/>
      <c r="X11" t="s">
        <v>226</v>
      </c>
      <c r="AA11" s="3">
        <v>577.8</v>
      </c>
      <c r="AB11" s="3"/>
      <c r="AF11" t="s">
        <v>226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227</v>
      </c>
      <c r="D3" s="1"/>
      <c r="E3" s="1"/>
      <c r="F3" s="1"/>
      <c r="G3" s="1"/>
      <c r="H3" s="1"/>
      <c r="K3" s="1" t="s">
        <v>228</v>
      </c>
      <c r="L3" s="1"/>
      <c r="M3" s="1"/>
      <c r="N3" s="1"/>
      <c r="O3" s="1"/>
      <c r="P3" s="1"/>
    </row>
    <row r="4" spans="3:16" ht="39.75" customHeight="1">
      <c r="C4" s="2" t="s">
        <v>203</v>
      </c>
      <c r="D4" s="2"/>
      <c r="G4" s="2" t="s">
        <v>211</v>
      </c>
      <c r="H4" s="2"/>
      <c r="K4" s="2" t="s">
        <v>203</v>
      </c>
      <c r="L4" s="2"/>
      <c r="O4" s="2" t="s">
        <v>211</v>
      </c>
      <c r="P4" s="2"/>
    </row>
    <row r="5" spans="1:16" ht="15">
      <c r="A5" t="s">
        <v>242</v>
      </c>
      <c r="D5" t="s">
        <v>166</v>
      </c>
      <c r="H5" t="s">
        <v>243</v>
      </c>
      <c r="L5" t="s">
        <v>244</v>
      </c>
      <c r="P5" t="s">
        <v>243</v>
      </c>
    </row>
    <row r="6" spans="1:16" ht="15">
      <c r="A6" t="s">
        <v>245</v>
      </c>
      <c r="D6" s="4">
        <v>9.7</v>
      </c>
      <c r="H6" s="4">
        <v>6.5</v>
      </c>
      <c r="L6" s="4">
        <v>10.3</v>
      </c>
      <c r="P6" s="4">
        <v>7.3</v>
      </c>
    </row>
    <row r="7" spans="1:16" ht="15">
      <c r="A7" t="s">
        <v>246</v>
      </c>
      <c r="D7" s="4">
        <v>8.5</v>
      </c>
      <c r="H7" s="4">
        <v>10.7</v>
      </c>
      <c r="L7" s="4">
        <v>8.5</v>
      </c>
      <c r="P7" s="4">
        <v>11</v>
      </c>
    </row>
    <row r="8" spans="1:16" ht="15">
      <c r="A8" t="s">
        <v>247</v>
      </c>
      <c r="D8" s="4">
        <v>7.9</v>
      </c>
      <c r="H8" s="4">
        <v>6.6</v>
      </c>
      <c r="L8" s="4">
        <v>8.9</v>
      </c>
      <c r="P8" s="4">
        <v>7</v>
      </c>
    </row>
    <row r="9" spans="1:16" ht="15">
      <c r="A9" t="s">
        <v>248</v>
      </c>
      <c r="D9" s="4">
        <v>7.8</v>
      </c>
      <c r="H9" s="4">
        <v>10.8</v>
      </c>
      <c r="L9" s="4">
        <v>7.7</v>
      </c>
      <c r="P9" s="4">
        <v>9.9</v>
      </c>
    </row>
    <row r="10" spans="1:16" ht="15">
      <c r="A10" t="s">
        <v>249</v>
      </c>
      <c r="D10" s="4">
        <v>6.4</v>
      </c>
      <c r="H10" s="4">
        <v>4.7</v>
      </c>
      <c r="L10" s="4">
        <v>1.7000000000000002</v>
      </c>
      <c r="P10" s="4">
        <v>2.7</v>
      </c>
    </row>
    <row r="11" spans="1:16" ht="15">
      <c r="A11" t="s">
        <v>250</v>
      </c>
      <c r="D11" s="4">
        <v>5.8</v>
      </c>
      <c r="H11" s="4">
        <v>4.4</v>
      </c>
      <c r="L11" s="4">
        <v>6</v>
      </c>
      <c r="P11" s="4">
        <v>4.3</v>
      </c>
    </row>
    <row r="12" spans="1:16" ht="15">
      <c r="A12" t="s">
        <v>251</v>
      </c>
      <c r="D12" s="4">
        <v>5.2</v>
      </c>
      <c r="H12" s="4">
        <v>7.1</v>
      </c>
      <c r="L12" s="4">
        <v>5.4</v>
      </c>
      <c r="P12" s="4">
        <v>7.3</v>
      </c>
    </row>
    <row r="13" spans="1:16" ht="15">
      <c r="A13" t="s">
        <v>252</v>
      </c>
      <c r="D13" s="4">
        <v>4.8</v>
      </c>
      <c r="H13" s="4">
        <v>7.3</v>
      </c>
      <c r="L13" s="4">
        <v>3.2</v>
      </c>
      <c r="P13" s="4">
        <v>7.1</v>
      </c>
    </row>
    <row r="14" spans="1:16" ht="15">
      <c r="A14" t="s">
        <v>253</v>
      </c>
      <c r="D14" s="4">
        <v>4.6</v>
      </c>
      <c r="H14" s="4">
        <v>5.7</v>
      </c>
      <c r="L14" s="4">
        <v>5.2</v>
      </c>
      <c r="P14" s="4">
        <v>5.9</v>
      </c>
    </row>
    <row r="15" spans="1:16" ht="15">
      <c r="A15" t="s">
        <v>254</v>
      </c>
      <c r="D15" s="4">
        <v>4.1</v>
      </c>
      <c r="H15" s="4">
        <v>4.3</v>
      </c>
      <c r="L15" s="4">
        <v>4.7</v>
      </c>
      <c r="P15" s="4">
        <v>4.6</v>
      </c>
    </row>
    <row r="16" spans="1:16" ht="15">
      <c r="A16" t="s">
        <v>255</v>
      </c>
      <c r="D16" s="4">
        <v>4.1</v>
      </c>
      <c r="H16" s="4">
        <v>3</v>
      </c>
      <c r="L16" s="4">
        <v>4.2</v>
      </c>
      <c r="P16" s="4">
        <v>2.9</v>
      </c>
    </row>
    <row r="17" spans="1:16" ht="15">
      <c r="A17" t="s">
        <v>256</v>
      </c>
      <c r="D17" s="4">
        <v>3.8</v>
      </c>
      <c r="H17" s="4">
        <v>5.1</v>
      </c>
      <c r="L17" s="4">
        <v>5.1</v>
      </c>
      <c r="P17" s="4">
        <v>5.4</v>
      </c>
    </row>
    <row r="18" spans="1:16" ht="15">
      <c r="A18" t="s">
        <v>257</v>
      </c>
      <c r="D18" s="4">
        <v>2.4</v>
      </c>
      <c r="H18" s="4">
        <v>2.8</v>
      </c>
      <c r="L18" s="4">
        <v>2.7</v>
      </c>
      <c r="P18" s="4">
        <v>2.9</v>
      </c>
    </row>
    <row r="19" spans="1:16" ht="15">
      <c r="A19" t="s">
        <v>258</v>
      </c>
      <c r="D19" s="4">
        <v>2.4</v>
      </c>
      <c r="H19" s="4">
        <v>2.6</v>
      </c>
      <c r="L19" s="4">
        <v>2.5</v>
      </c>
      <c r="P19" s="4">
        <v>2.8</v>
      </c>
    </row>
    <row r="20" spans="1:16" ht="15">
      <c r="A20" t="s">
        <v>259</v>
      </c>
      <c r="D20" s="4">
        <v>2.3</v>
      </c>
      <c r="H20" s="4">
        <v>3.3</v>
      </c>
      <c r="L20" s="4">
        <v>2.6</v>
      </c>
      <c r="P20" s="4">
        <v>2.7</v>
      </c>
    </row>
    <row r="21" spans="1:16" ht="15">
      <c r="A21" t="s">
        <v>260</v>
      </c>
      <c r="D21" s="4">
        <v>2.2</v>
      </c>
      <c r="H21" s="4">
        <v>0.1</v>
      </c>
      <c r="L21" s="4">
        <v>2.4</v>
      </c>
      <c r="P21" s="4">
        <v>0.1</v>
      </c>
    </row>
    <row r="22" spans="1:16" ht="15">
      <c r="A22" t="s">
        <v>261</v>
      </c>
      <c r="D22" s="4">
        <v>1.9</v>
      </c>
      <c r="H22" t="s">
        <v>22</v>
      </c>
      <c r="L22" s="4">
        <v>2</v>
      </c>
      <c r="P22" t="s">
        <v>22</v>
      </c>
    </row>
    <row r="23" spans="1:16" ht="15">
      <c r="A23" t="s">
        <v>262</v>
      </c>
      <c r="D23" s="4">
        <v>1.7000000000000002</v>
      </c>
      <c r="H23" s="4">
        <v>1.6</v>
      </c>
      <c r="L23" s="4">
        <v>1.7000000000000002</v>
      </c>
      <c r="P23" s="4">
        <v>1.7000000000000002</v>
      </c>
    </row>
    <row r="24" spans="1:16" ht="15">
      <c r="A24" t="s">
        <v>263</v>
      </c>
      <c r="D24" s="4">
        <v>1</v>
      </c>
      <c r="H24" s="4">
        <v>1</v>
      </c>
      <c r="L24" s="4">
        <v>1</v>
      </c>
      <c r="P24" s="4">
        <v>1</v>
      </c>
    </row>
    <row r="25" spans="1:16" ht="15">
      <c r="A25" t="s">
        <v>264</v>
      </c>
      <c r="D25" s="4">
        <v>0</v>
      </c>
      <c r="H25" s="4">
        <v>3.4</v>
      </c>
      <c r="L25" s="4">
        <v>0</v>
      </c>
      <c r="P25" s="4">
        <v>3.4</v>
      </c>
    </row>
    <row r="26" spans="1:16" ht="15">
      <c r="A26" t="s">
        <v>265</v>
      </c>
      <c r="D26" s="4">
        <v>0</v>
      </c>
      <c r="H26" s="4">
        <v>0.4</v>
      </c>
      <c r="L26" s="4">
        <v>0.1</v>
      </c>
      <c r="P26" s="4">
        <v>1.7000000000000002</v>
      </c>
    </row>
    <row r="27" spans="1:16" ht="15">
      <c r="A27" t="s">
        <v>266</v>
      </c>
      <c r="D27" s="4">
        <v>0</v>
      </c>
      <c r="H27" s="4">
        <v>0.2</v>
      </c>
      <c r="L27" s="4">
        <v>0</v>
      </c>
      <c r="P27" s="4">
        <v>0.2</v>
      </c>
    </row>
    <row r="28" spans="1:16" ht="15">
      <c r="A28" t="s">
        <v>267</v>
      </c>
      <c r="D28" t="s">
        <v>22</v>
      </c>
      <c r="H28" s="4">
        <v>0.9</v>
      </c>
      <c r="L28" t="s">
        <v>22</v>
      </c>
      <c r="P28" s="4">
        <v>1</v>
      </c>
    </row>
    <row r="29" spans="1:16" ht="15">
      <c r="A29" t="s">
        <v>268</v>
      </c>
      <c r="D29" t="s">
        <v>22</v>
      </c>
      <c r="H29" s="4">
        <v>0.6000000000000001</v>
      </c>
      <c r="L29" t="s">
        <v>22</v>
      </c>
      <c r="P29" s="4">
        <v>0.2</v>
      </c>
    </row>
    <row r="30" spans="1:16" ht="15">
      <c r="A30" t="s">
        <v>269</v>
      </c>
      <c r="D30" t="s">
        <v>22</v>
      </c>
      <c r="H30" s="4">
        <v>0.7</v>
      </c>
      <c r="L30" t="s">
        <v>22</v>
      </c>
      <c r="P30" s="4">
        <v>0.7</v>
      </c>
    </row>
    <row r="31" spans="1:16" ht="15">
      <c r="A31" t="s">
        <v>270</v>
      </c>
      <c r="D31" t="s">
        <v>22</v>
      </c>
      <c r="H31" s="4">
        <v>0</v>
      </c>
      <c r="L31" t="s">
        <v>22</v>
      </c>
      <c r="P31" s="4">
        <v>0</v>
      </c>
    </row>
    <row r="33" spans="1:16" ht="15">
      <c r="A33" t="s">
        <v>225</v>
      </c>
      <c r="D33" t="s">
        <v>226</v>
      </c>
      <c r="H33" t="s">
        <v>226</v>
      </c>
      <c r="L33" t="s">
        <v>226</v>
      </c>
      <c r="P33" t="s">
        <v>226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6" t="s">
        <v>271</v>
      </c>
      <c r="C4" s="2" t="s">
        <v>203</v>
      </c>
      <c r="D4" s="2"/>
      <c r="E4" s="2"/>
      <c r="F4" s="2"/>
      <c r="G4" s="2"/>
      <c r="H4" s="2"/>
      <c r="K4" s="2" t="s">
        <v>211</v>
      </c>
      <c r="L4" s="2"/>
      <c r="M4" s="2"/>
      <c r="N4" s="2"/>
      <c r="O4" s="2"/>
      <c r="P4" s="2"/>
      <c r="S4" s="2" t="s">
        <v>203</v>
      </c>
      <c r="T4" s="2"/>
      <c r="U4" s="2"/>
      <c r="V4" s="2"/>
      <c r="W4" s="2"/>
      <c r="X4" s="2"/>
      <c r="AA4" s="2" t="s">
        <v>211</v>
      </c>
      <c r="AB4" s="2"/>
      <c r="AC4" s="2"/>
      <c r="AD4" s="2"/>
      <c r="AE4" s="2"/>
      <c r="AF4" s="2"/>
    </row>
    <row r="5" spans="1:32" ht="15">
      <c r="A5" s="8">
        <v>1</v>
      </c>
      <c r="C5" s="3">
        <v>123.8</v>
      </c>
      <c r="D5" s="3"/>
      <c r="H5" t="s">
        <v>272</v>
      </c>
      <c r="K5" s="3">
        <v>125.7</v>
      </c>
      <c r="L5" s="3"/>
      <c r="P5" t="s">
        <v>273</v>
      </c>
      <c r="S5" s="3">
        <v>63.7</v>
      </c>
      <c r="T5" s="3"/>
      <c r="X5" t="s">
        <v>274</v>
      </c>
      <c r="AA5" s="3">
        <v>83.2</v>
      </c>
      <c r="AB5" s="3"/>
      <c r="AF5" t="s">
        <v>78</v>
      </c>
    </row>
    <row r="6" spans="1:32" ht="15">
      <c r="A6" s="8">
        <v>2</v>
      </c>
      <c r="D6" s="4">
        <v>403.1</v>
      </c>
      <c r="H6" s="4">
        <v>62.7</v>
      </c>
      <c r="L6" s="4">
        <v>398.4</v>
      </c>
      <c r="P6" s="4">
        <v>66.8</v>
      </c>
      <c r="T6" s="4">
        <v>396.2</v>
      </c>
      <c r="X6" s="4">
        <v>66.2</v>
      </c>
      <c r="AB6" s="4">
        <v>393.6</v>
      </c>
      <c r="AF6" s="4">
        <v>68.1</v>
      </c>
    </row>
    <row r="7" spans="1:32" ht="15">
      <c r="A7" s="8">
        <v>3</v>
      </c>
      <c r="D7" s="4">
        <v>94.3</v>
      </c>
      <c r="H7" s="4">
        <v>14.7</v>
      </c>
      <c r="L7" s="4">
        <v>51.8</v>
      </c>
      <c r="P7" s="4">
        <v>8.7</v>
      </c>
      <c r="T7" s="4">
        <v>101.4</v>
      </c>
      <c r="X7" s="4">
        <v>16.9</v>
      </c>
      <c r="AB7" s="4">
        <v>60.7</v>
      </c>
      <c r="AF7" s="4">
        <v>10.5</v>
      </c>
    </row>
    <row r="8" spans="1:32" ht="15">
      <c r="A8" s="8">
        <v>4</v>
      </c>
      <c r="D8" s="4">
        <v>21.3</v>
      </c>
      <c r="H8" s="4">
        <v>3.3</v>
      </c>
      <c r="L8" s="4">
        <v>18.3</v>
      </c>
      <c r="P8" s="4">
        <v>3.1</v>
      </c>
      <c r="T8" s="4">
        <v>33.2</v>
      </c>
      <c r="X8" s="4">
        <v>5.5</v>
      </c>
      <c r="AB8" s="4">
        <v>28.3</v>
      </c>
      <c r="AF8" s="4">
        <v>4.9</v>
      </c>
    </row>
    <row r="9" spans="1:32" ht="15">
      <c r="A9" s="8">
        <v>5</v>
      </c>
      <c r="D9" s="4">
        <v>0.5</v>
      </c>
      <c r="H9" s="4">
        <v>0.1</v>
      </c>
      <c r="L9" s="4">
        <v>2.1</v>
      </c>
      <c r="P9" s="4">
        <v>0.30000000000000004</v>
      </c>
      <c r="T9" s="4">
        <v>4.3</v>
      </c>
      <c r="X9" s="4">
        <v>0.7</v>
      </c>
      <c r="AB9" s="4">
        <v>12</v>
      </c>
      <c r="AF9" s="4">
        <v>2.1</v>
      </c>
    </row>
    <row r="11" spans="1:32" ht="15">
      <c r="A11" t="s">
        <v>225</v>
      </c>
      <c r="C11" s="3">
        <v>643</v>
      </c>
      <c r="D11" s="3"/>
      <c r="H11" t="s">
        <v>226</v>
      </c>
      <c r="K11" s="3">
        <v>596.3</v>
      </c>
      <c r="L11" s="3"/>
      <c r="P11" t="s">
        <v>226</v>
      </c>
      <c r="S11" s="3">
        <v>598.8</v>
      </c>
      <c r="T11" s="3"/>
      <c r="X11" t="s">
        <v>226</v>
      </c>
      <c r="AA11" s="3">
        <v>577.8</v>
      </c>
      <c r="AB11" s="3"/>
      <c r="AF11" t="s">
        <v>226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3:16" ht="15">
      <c r="C5" s="1" t="s">
        <v>276</v>
      </c>
      <c r="D5" s="1"/>
      <c r="E5" s="1"/>
      <c r="F5" s="1"/>
      <c r="G5" s="1"/>
      <c r="H5" s="1"/>
      <c r="K5" s="1" t="s">
        <v>277</v>
      </c>
      <c r="L5" s="1"/>
      <c r="M5" s="1"/>
      <c r="N5" s="1"/>
      <c r="O5" s="1"/>
      <c r="P5" s="1"/>
    </row>
    <row r="6" spans="1:16" ht="39.75" customHeight="1">
      <c r="A6" s="6" t="s">
        <v>278</v>
      </c>
      <c r="C6" s="2" t="s">
        <v>279</v>
      </c>
      <c r="D6" s="2"/>
      <c r="G6" s="1" t="s">
        <v>228</v>
      </c>
      <c r="H6" s="1"/>
      <c r="K6" s="2" t="s">
        <v>279</v>
      </c>
      <c r="L6" s="2"/>
      <c r="O6" s="1" t="s">
        <v>228</v>
      </c>
      <c r="P6" s="1"/>
    </row>
    <row r="7" spans="1:17" ht="15">
      <c r="A7" t="s">
        <v>280</v>
      </c>
      <c r="C7" s="3">
        <v>13.2</v>
      </c>
      <c r="D7" s="3"/>
      <c r="G7" s="3">
        <v>14.3</v>
      </c>
      <c r="H7" s="3"/>
      <c r="K7" s="13" t="s">
        <v>56</v>
      </c>
      <c r="L7" s="13"/>
      <c r="M7" s="18">
        <v>-2</v>
      </c>
      <c r="O7" s="13" t="s">
        <v>56</v>
      </c>
      <c r="P7" s="13"/>
      <c r="Q7" s="18">
        <v>-2</v>
      </c>
    </row>
    <row r="8" spans="1:16" ht="15">
      <c r="A8" t="s">
        <v>281</v>
      </c>
      <c r="D8" t="s">
        <v>22</v>
      </c>
      <c r="E8" s="18">
        <v>-1</v>
      </c>
      <c r="H8" t="s">
        <v>22</v>
      </c>
      <c r="I8" s="18">
        <v>-1</v>
      </c>
      <c r="L8" s="4">
        <v>2.1</v>
      </c>
      <c r="P8" s="4">
        <v>9.3</v>
      </c>
    </row>
    <row r="9" spans="1:16" ht="15">
      <c r="A9" t="s">
        <v>282</v>
      </c>
      <c r="D9" t="s">
        <v>22</v>
      </c>
      <c r="E9" s="18">
        <v>-1</v>
      </c>
      <c r="H9" t="s">
        <v>22</v>
      </c>
      <c r="I9" s="18">
        <v>-1</v>
      </c>
      <c r="L9" s="4">
        <v>5</v>
      </c>
      <c r="P9" s="4">
        <v>9.4</v>
      </c>
    </row>
    <row r="10" spans="1:17" ht="15">
      <c r="A10" t="s">
        <v>283</v>
      </c>
      <c r="D10" s="4">
        <v>7.6</v>
      </c>
      <c r="H10" s="4">
        <v>15.3</v>
      </c>
      <c r="L10" t="s">
        <v>22</v>
      </c>
      <c r="M10" s="18">
        <v>-2</v>
      </c>
      <c r="P10" t="s">
        <v>22</v>
      </c>
      <c r="Q10" s="18">
        <v>-2</v>
      </c>
    </row>
    <row r="12" spans="1:16" ht="15">
      <c r="A12" t="s">
        <v>225</v>
      </c>
      <c r="C12" s="3">
        <v>20.8</v>
      </c>
      <c r="D12" s="3"/>
      <c r="G12" s="3">
        <v>29.6</v>
      </c>
      <c r="H12" s="3"/>
      <c r="K12" s="3">
        <v>7.1</v>
      </c>
      <c r="L12" s="3"/>
      <c r="O12" s="3">
        <v>18.7</v>
      </c>
      <c r="P12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28" ht="15">
      <c r="C5" s="1" t="s">
        <v>142</v>
      </c>
      <c r="D5" s="1"/>
      <c r="E5" s="1"/>
      <c r="F5" s="1"/>
      <c r="G5" s="1"/>
      <c r="H5" s="1"/>
      <c r="I5" s="1"/>
      <c r="J5" s="1"/>
      <c r="K5" s="1"/>
      <c r="L5" s="1"/>
      <c r="O5" s="1" t="s">
        <v>285</v>
      </c>
      <c r="P5" s="1"/>
      <c r="Q5" s="1"/>
      <c r="R5" s="1"/>
      <c r="S5" s="1"/>
      <c r="T5" s="1"/>
      <c r="W5" s="1" t="s">
        <v>286</v>
      </c>
      <c r="X5" s="1"/>
      <c r="Y5" s="1"/>
      <c r="Z5" s="1"/>
      <c r="AA5" s="1"/>
      <c r="AB5" s="1"/>
    </row>
    <row r="6" spans="3:28" ht="15">
      <c r="C6" s="1" t="s">
        <v>53</v>
      </c>
      <c r="D6" s="1"/>
      <c r="G6" s="1" t="s">
        <v>52</v>
      </c>
      <c r="H6" s="1"/>
      <c r="K6" s="1" t="s">
        <v>51</v>
      </c>
      <c r="L6" s="1"/>
      <c r="O6" s="1" t="s">
        <v>287</v>
      </c>
      <c r="P6" s="1"/>
      <c r="S6" s="1" t="s">
        <v>288</v>
      </c>
      <c r="T6" s="1"/>
      <c r="W6" s="1" t="s">
        <v>287</v>
      </c>
      <c r="X6" s="1"/>
      <c r="AA6" s="1" t="s">
        <v>288</v>
      </c>
      <c r="AB6" s="1"/>
    </row>
    <row r="7" spans="1:28" ht="15">
      <c r="A7" t="s">
        <v>289</v>
      </c>
      <c r="C7" s="3">
        <v>60.9</v>
      </c>
      <c r="D7" s="3"/>
      <c r="G7" s="3">
        <v>55.1</v>
      </c>
      <c r="H7" s="3"/>
      <c r="K7" s="3">
        <v>47.5</v>
      </c>
      <c r="L7" s="3"/>
      <c r="O7" s="3">
        <v>5.8</v>
      </c>
      <c r="P7" s="3"/>
      <c r="T7" t="s">
        <v>290</v>
      </c>
      <c r="W7" s="3">
        <v>7.6</v>
      </c>
      <c r="X7" s="3"/>
      <c r="AB7" t="s">
        <v>291</v>
      </c>
    </row>
    <row r="8" spans="1:28" ht="15">
      <c r="A8" s="10" t="s">
        <v>292</v>
      </c>
      <c r="D8" s="4">
        <v>6.6</v>
      </c>
      <c r="H8" s="4">
        <v>7</v>
      </c>
      <c r="L8" s="4">
        <v>5.2</v>
      </c>
      <c r="P8" s="17">
        <v>-0.4</v>
      </c>
      <c r="T8" t="s">
        <v>293</v>
      </c>
      <c r="U8" t="s">
        <v>183</v>
      </c>
      <c r="X8" s="4">
        <v>1.8</v>
      </c>
      <c r="AB8" t="s">
        <v>294</v>
      </c>
    </row>
    <row r="9" spans="1:29" ht="15">
      <c r="A9" t="s">
        <v>295</v>
      </c>
      <c r="D9" s="4">
        <v>4</v>
      </c>
      <c r="H9" s="4">
        <v>1.9</v>
      </c>
      <c r="L9" s="4">
        <v>3.7</v>
      </c>
      <c r="P9" s="4">
        <v>2.1</v>
      </c>
      <c r="T9" t="s">
        <v>296</v>
      </c>
      <c r="X9" s="17">
        <v>-1.8</v>
      </c>
      <c r="AB9" t="s">
        <v>297</v>
      </c>
      <c r="AC9" t="s">
        <v>183</v>
      </c>
    </row>
    <row r="10" spans="1:28" ht="15">
      <c r="A10" t="s">
        <v>298</v>
      </c>
      <c r="D10" s="4">
        <v>4.8</v>
      </c>
      <c r="H10" s="4">
        <v>4.5</v>
      </c>
      <c r="L10" s="4">
        <v>3.7</v>
      </c>
      <c r="P10" s="4">
        <v>0.30000000000000004</v>
      </c>
      <c r="T10" t="s">
        <v>172</v>
      </c>
      <c r="X10" s="4">
        <v>0.8</v>
      </c>
      <c r="AB10" t="s">
        <v>299</v>
      </c>
    </row>
    <row r="11" spans="1:28" ht="15">
      <c r="A11" t="s">
        <v>300</v>
      </c>
      <c r="D11" s="4">
        <v>0.1</v>
      </c>
      <c r="H11" s="4">
        <v>0.1</v>
      </c>
      <c r="L11" s="4">
        <v>0.1</v>
      </c>
      <c r="P11" t="s">
        <v>22</v>
      </c>
      <c r="T11" t="s">
        <v>301</v>
      </c>
      <c r="X11" t="s">
        <v>22</v>
      </c>
      <c r="AB11" t="s">
        <v>301</v>
      </c>
    </row>
    <row r="13" spans="1:28" ht="15">
      <c r="A13" s="6" t="s">
        <v>145</v>
      </c>
      <c r="C13" s="3">
        <v>76.4</v>
      </c>
      <c r="D13" s="3"/>
      <c r="G13" s="3">
        <v>68.6</v>
      </c>
      <c r="H13" s="3"/>
      <c r="K13" s="3">
        <v>60.2</v>
      </c>
      <c r="L13" s="3"/>
      <c r="O13" s="3">
        <v>7.8</v>
      </c>
      <c r="P13" s="3"/>
      <c r="T13" t="s">
        <v>302</v>
      </c>
      <c r="W13" s="3">
        <v>8.4</v>
      </c>
      <c r="X13" s="3"/>
      <c r="AB13" t="s">
        <v>303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3:D13"/>
    <mergeCell ref="G13:H13"/>
    <mergeCell ref="K13:L13"/>
    <mergeCell ref="O13:P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</v>
      </c>
      <c r="D3" s="1"/>
      <c r="E3" s="1"/>
      <c r="F3" s="1"/>
      <c r="G3" s="1"/>
      <c r="H3" s="1"/>
    </row>
    <row r="4" spans="3:8" ht="39.75" customHeight="1">
      <c r="C4" s="2" t="s">
        <v>8</v>
      </c>
      <c r="D4" s="2"/>
      <c r="G4" s="2" t="s">
        <v>9</v>
      </c>
      <c r="H4" s="2"/>
    </row>
    <row r="5" spans="3:8" ht="15">
      <c r="C5" s="5" t="s">
        <v>10</v>
      </c>
      <c r="D5" s="5"/>
      <c r="E5" s="5"/>
      <c r="F5" s="5"/>
      <c r="G5" s="5"/>
      <c r="H5" s="5"/>
    </row>
    <row r="6" ht="15">
      <c r="A6" s="6" t="s">
        <v>11</v>
      </c>
    </row>
    <row r="7" spans="1:4" ht="15">
      <c r="A7" t="s">
        <v>12</v>
      </c>
      <c r="C7" s="7">
        <v>21885</v>
      </c>
      <c r="D7" s="7"/>
    </row>
    <row r="8" spans="1:8" ht="15">
      <c r="A8" t="s">
        <v>13</v>
      </c>
      <c r="D8" s="8">
        <v>697272</v>
      </c>
      <c r="H8" s="8">
        <v>697272</v>
      </c>
    </row>
    <row r="9" spans="1:8" ht="15">
      <c r="A9" t="s">
        <v>14</v>
      </c>
      <c r="D9" s="8">
        <v>6714</v>
      </c>
      <c r="H9" s="8">
        <v>6714</v>
      </c>
    </row>
    <row r="11" spans="1:5" ht="15">
      <c r="A11" s="6" t="s">
        <v>15</v>
      </c>
      <c r="C11" s="9">
        <v>725871</v>
      </c>
      <c r="D11" s="9"/>
      <c r="E11" s="6"/>
    </row>
    <row r="13" ht="15">
      <c r="A13" s="6" t="s">
        <v>16</v>
      </c>
    </row>
    <row r="14" spans="1:8" ht="15">
      <c r="A14" t="s">
        <v>17</v>
      </c>
      <c r="C14" s="7">
        <v>167232</v>
      </c>
      <c r="D14" s="7"/>
      <c r="G14" s="7">
        <v>167232</v>
      </c>
      <c r="H14" s="7"/>
    </row>
    <row r="15" spans="1:8" ht="15">
      <c r="A15" t="s">
        <v>18</v>
      </c>
      <c r="D15" s="8">
        <v>48603</v>
      </c>
      <c r="H15" s="8">
        <v>48603</v>
      </c>
    </row>
    <row r="16" spans="1:8" ht="15">
      <c r="A16" t="s">
        <v>19</v>
      </c>
      <c r="D16" s="8">
        <v>66711</v>
      </c>
      <c r="H16" s="8">
        <v>66711</v>
      </c>
    </row>
    <row r="17" spans="1:4" ht="15">
      <c r="A17" s="10" t="s">
        <v>20</v>
      </c>
      <c r="D17" s="8">
        <v>28232</v>
      </c>
    </row>
    <row r="18" spans="1:4" ht="15">
      <c r="A18" t="s">
        <v>21</v>
      </c>
      <c r="D18" t="s">
        <v>22</v>
      </c>
    </row>
    <row r="19" spans="1:8" ht="15">
      <c r="A19" t="s">
        <v>23</v>
      </c>
      <c r="D19" s="8">
        <v>16615</v>
      </c>
      <c r="H19" s="8">
        <v>16615</v>
      </c>
    </row>
    <row r="21" spans="1:5" ht="15">
      <c r="A21" s="6" t="s">
        <v>24</v>
      </c>
      <c r="C21" s="6"/>
      <c r="D21" s="11">
        <v>327393</v>
      </c>
      <c r="E21" s="6"/>
    </row>
    <row r="23" ht="15">
      <c r="A23" s="6" t="s">
        <v>25</v>
      </c>
    </row>
    <row r="24" spans="1:8" ht="15">
      <c r="A24" t="s">
        <v>26</v>
      </c>
      <c r="D24" s="8">
        <v>24</v>
      </c>
      <c r="H24" s="8">
        <v>24</v>
      </c>
    </row>
    <row r="25" ht="15">
      <c r="A25" t="s">
        <v>27</v>
      </c>
    </row>
    <row r="26" spans="1:8" ht="15">
      <c r="A26" t="s">
        <v>28</v>
      </c>
      <c r="D26" s="8">
        <v>366278</v>
      </c>
      <c r="H26" s="8">
        <v>366278</v>
      </c>
    </row>
    <row r="27" spans="1:8" ht="15">
      <c r="A27" s="6" t="s">
        <v>29</v>
      </c>
      <c r="D27" s="8">
        <v>32176</v>
      </c>
      <c r="H27" s="8">
        <v>32176</v>
      </c>
    </row>
    <row r="29" spans="1:8" ht="15">
      <c r="A29" s="6" t="s">
        <v>30</v>
      </c>
      <c r="C29" s="6"/>
      <c r="D29" s="11">
        <v>398478</v>
      </c>
      <c r="E29" s="6"/>
      <c r="H29" s="8">
        <v>398478</v>
      </c>
    </row>
    <row r="31" spans="1:5" ht="15">
      <c r="A31" s="6" t="s">
        <v>31</v>
      </c>
      <c r="C31" s="9">
        <v>725871</v>
      </c>
      <c r="D31" s="9"/>
      <c r="E31" s="6"/>
    </row>
    <row r="33" spans="1:8" ht="15">
      <c r="A33" s="6" t="s">
        <v>32</v>
      </c>
      <c r="C33" s="12">
        <v>16.29</v>
      </c>
      <c r="D33" s="12"/>
      <c r="E33" s="6"/>
      <c r="G33" s="3">
        <v>16.29</v>
      </c>
      <c r="H33" s="3"/>
    </row>
  </sheetData>
  <sheetProtection selectLockedCells="1" selectUnlockedCells="1"/>
  <mergeCells count="11">
    <mergeCell ref="C3:H3"/>
    <mergeCell ref="C4:D4"/>
    <mergeCell ref="G4:H4"/>
    <mergeCell ref="C5:H5"/>
    <mergeCell ref="C7:D7"/>
    <mergeCell ref="C11:D11"/>
    <mergeCell ref="C14:D14"/>
    <mergeCell ref="G14:H14"/>
    <mergeCell ref="C31:D31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3:28" ht="15">
      <c r="C5" s="1" t="s">
        <v>142</v>
      </c>
      <c r="D5" s="1"/>
      <c r="E5" s="1"/>
      <c r="F5" s="1"/>
      <c r="G5" s="1"/>
      <c r="H5" s="1"/>
      <c r="I5" s="1"/>
      <c r="J5" s="1"/>
      <c r="K5" s="1"/>
      <c r="L5" s="1"/>
      <c r="O5" s="1" t="s">
        <v>285</v>
      </c>
      <c r="P5" s="1"/>
      <c r="Q5" s="1"/>
      <c r="R5" s="1"/>
      <c r="S5" s="1"/>
      <c r="T5" s="1"/>
      <c r="W5" s="1" t="s">
        <v>286</v>
      </c>
      <c r="X5" s="1"/>
      <c r="Y5" s="1"/>
      <c r="Z5" s="1"/>
      <c r="AA5" s="1"/>
      <c r="AB5" s="1"/>
    </row>
    <row r="6" spans="3:28" ht="15">
      <c r="C6" s="1" t="s">
        <v>53</v>
      </c>
      <c r="D6" s="1"/>
      <c r="G6" s="1" t="s">
        <v>52</v>
      </c>
      <c r="H6" s="1"/>
      <c r="K6" s="1" t="s">
        <v>51</v>
      </c>
      <c r="L6" s="1"/>
      <c r="O6" s="1" t="s">
        <v>287</v>
      </c>
      <c r="P6" s="1"/>
      <c r="S6" s="1" t="s">
        <v>288</v>
      </c>
      <c r="T6" s="1"/>
      <c r="W6" s="1" t="s">
        <v>287</v>
      </c>
      <c r="X6" s="1"/>
      <c r="AA6" s="1" t="s">
        <v>288</v>
      </c>
      <c r="AB6" s="1"/>
    </row>
    <row r="7" spans="1:29" ht="15">
      <c r="A7" t="s">
        <v>146</v>
      </c>
      <c r="C7" s="3">
        <v>13</v>
      </c>
      <c r="D7" s="3"/>
      <c r="G7" s="3">
        <v>9.9</v>
      </c>
      <c r="H7" s="3"/>
      <c r="K7" s="3">
        <v>10.6</v>
      </c>
      <c r="L7" s="3"/>
      <c r="O7" s="3">
        <v>3.1</v>
      </c>
      <c r="P7" s="3"/>
      <c r="T7" t="s">
        <v>305</v>
      </c>
      <c r="W7" s="16">
        <v>-0.7</v>
      </c>
      <c r="X7" s="16"/>
      <c r="AB7" t="s">
        <v>293</v>
      </c>
      <c r="AC7" t="s">
        <v>183</v>
      </c>
    </row>
    <row r="8" spans="1:28" ht="15">
      <c r="A8" t="s">
        <v>147</v>
      </c>
      <c r="D8" s="4">
        <v>11.4</v>
      </c>
      <c r="H8" s="4">
        <v>9.8</v>
      </c>
      <c r="L8" s="4">
        <v>8.3</v>
      </c>
      <c r="P8" s="4">
        <v>1.6</v>
      </c>
      <c r="T8" t="s">
        <v>306</v>
      </c>
      <c r="X8" s="4">
        <v>1.5</v>
      </c>
      <c r="AB8" t="s">
        <v>307</v>
      </c>
    </row>
    <row r="9" spans="1:28" ht="15">
      <c r="A9" t="s">
        <v>308</v>
      </c>
      <c r="D9" s="4">
        <v>9.4</v>
      </c>
      <c r="H9" s="4">
        <v>8.9</v>
      </c>
      <c r="L9" s="4">
        <v>7.4</v>
      </c>
      <c r="P9" s="4">
        <v>0.5</v>
      </c>
      <c r="T9" t="s">
        <v>309</v>
      </c>
      <c r="X9" s="4">
        <v>1.5</v>
      </c>
      <c r="AB9" t="s">
        <v>299</v>
      </c>
    </row>
    <row r="10" spans="1:29" ht="15">
      <c r="A10" t="s">
        <v>310</v>
      </c>
      <c r="D10" s="4">
        <v>2.9</v>
      </c>
      <c r="H10" s="4">
        <v>2.1</v>
      </c>
      <c r="L10" s="4">
        <v>3</v>
      </c>
      <c r="P10" s="4">
        <v>0.8</v>
      </c>
      <c r="T10" t="s">
        <v>311</v>
      </c>
      <c r="X10" s="17">
        <v>-0.9</v>
      </c>
      <c r="AB10" t="s">
        <v>312</v>
      </c>
      <c r="AC10" t="s">
        <v>183</v>
      </c>
    </row>
    <row r="11" spans="1:28" ht="15">
      <c r="A11" t="s">
        <v>313</v>
      </c>
      <c r="D11" s="4">
        <v>1.5</v>
      </c>
      <c r="H11" s="4">
        <v>1.4</v>
      </c>
      <c r="L11" s="4">
        <v>1.4</v>
      </c>
      <c r="P11" s="4">
        <v>0.1</v>
      </c>
      <c r="T11" t="s">
        <v>186</v>
      </c>
      <c r="X11" t="s">
        <v>22</v>
      </c>
      <c r="AB11" t="s">
        <v>301</v>
      </c>
    </row>
    <row r="12" spans="1:28" ht="15">
      <c r="A12" t="s">
        <v>314</v>
      </c>
      <c r="D12" s="4">
        <v>1.3</v>
      </c>
      <c r="H12" s="4">
        <v>1.4</v>
      </c>
      <c r="L12" s="4">
        <v>1.3</v>
      </c>
      <c r="P12" s="17">
        <v>-0.1</v>
      </c>
      <c r="T12" t="s">
        <v>315</v>
      </c>
      <c r="U12" t="s">
        <v>183</v>
      </c>
      <c r="X12" s="4">
        <v>0.1</v>
      </c>
      <c r="AB12" t="s">
        <v>316</v>
      </c>
    </row>
    <row r="13" spans="1:28" ht="15">
      <c r="A13" t="s">
        <v>317</v>
      </c>
      <c r="D13" s="4">
        <v>1.4</v>
      </c>
      <c r="H13" s="4">
        <v>1.2</v>
      </c>
      <c r="L13" s="4">
        <v>1.2</v>
      </c>
      <c r="P13" s="4">
        <v>0.2</v>
      </c>
      <c r="T13" t="s">
        <v>318</v>
      </c>
      <c r="X13" t="s">
        <v>22</v>
      </c>
      <c r="AB13" t="s">
        <v>301</v>
      </c>
    </row>
    <row r="15" spans="1:28" ht="15">
      <c r="A15" s="6" t="s">
        <v>319</v>
      </c>
      <c r="D15" s="4">
        <v>40.9</v>
      </c>
      <c r="H15" s="4">
        <v>34.7</v>
      </c>
      <c r="L15" s="4">
        <v>33.2</v>
      </c>
      <c r="P15" s="4">
        <v>6.2</v>
      </c>
      <c r="T15" t="s">
        <v>320</v>
      </c>
      <c r="X15" s="4">
        <v>1.5</v>
      </c>
      <c r="AB15" t="s">
        <v>321</v>
      </c>
    </row>
    <row r="16" spans="1:29" ht="15">
      <c r="A16" t="s">
        <v>322</v>
      </c>
      <c r="D16" s="4">
        <v>0.7</v>
      </c>
      <c r="H16" s="4">
        <v>0.2</v>
      </c>
      <c r="L16" s="4">
        <v>0.4</v>
      </c>
      <c r="P16" s="4">
        <v>0.5</v>
      </c>
      <c r="T16" t="s">
        <v>323</v>
      </c>
      <c r="X16" s="17">
        <v>-0.2</v>
      </c>
      <c r="AB16" t="s">
        <v>324</v>
      </c>
      <c r="AC16" t="s">
        <v>183</v>
      </c>
    </row>
    <row r="18" spans="1:28" ht="15">
      <c r="A18" s="6" t="s">
        <v>325</v>
      </c>
      <c r="C18" s="3">
        <v>41.6</v>
      </c>
      <c r="D18" s="3"/>
      <c r="G18" s="3">
        <v>34.9</v>
      </c>
      <c r="H18" s="3"/>
      <c r="K18" s="3">
        <v>33.6</v>
      </c>
      <c r="L18" s="3"/>
      <c r="O18" s="3">
        <v>6.7</v>
      </c>
      <c r="P18" s="3"/>
      <c r="T18" t="s">
        <v>326</v>
      </c>
      <c r="W18" s="3">
        <v>1.3</v>
      </c>
      <c r="X18" s="3"/>
      <c r="AB18" t="s">
        <v>327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8:D18"/>
    <mergeCell ref="G18:H18"/>
    <mergeCell ref="K18:L18"/>
    <mergeCell ref="O18:P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328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6" t="s">
        <v>329</v>
      </c>
      <c r="C4" s="1" t="s">
        <v>53</v>
      </c>
      <c r="D4" s="1"/>
      <c r="G4" s="1" t="s">
        <v>52</v>
      </c>
      <c r="H4" s="1"/>
      <c r="K4" s="1" t="s">
        <v>51</v>
      </c>
      <c r="L4" s="1"/>
    </row>
    <row r="5" spans="1:12" ht="15">
      <c r="A5" t="s">
        <v>330</v>
      </c>
      <c r="C5" s="3">
        <v>11.2</v>
      </c>
      <c r="D5" s="3"/>
      <c r="G5" s="16">
        <v>-14.4</v>
      </c>
      <c r="H5" s="16"/>
      <c r="K5" s="3">
        <v>21.5</v>
      </c>
      <c r="L5" s="3"/>
    </row>
    <row r="6" spans="1:12" ht="15">
      <c r="A6" t="s">
        <v>331</v>
      </c>
      <c r="D6" s="17">
        <v>-18</v>
      </c>
      <c r="H6" s="17">
        <v>-14.1</v>
      </c>
      <c r="L6" s="17">
        <v>-10.3</v>
      </c>
    </row>
    <row r="7" spans="1:12" ht="15">
      <c r="A7" t="s">
        <v>332</v>
      </c>
      <c r="D7" s="4">
        <v>32.5</v>
      </c>
      <c r="H7" s="4">
        <v>23.1</v>
      </c>
      <c r="L7" s="4">
        <v>17.8</v>
      </c>
    </row>
    <row r="9" spans="1:12" ht="15">
      <c r="A9" t="s">
        <v>153</v>
      </c>
      <c r="C9" s="3">
        <v>25.7</v>
      </c>
      <c r="D9" s="3"/>
      <c r="G9" s="16">
        <v>-5.4</v>
      </c>
      <c r="H9" s="16"/>
      <c r="K9" s="3">
        <v>29</v>
      </c>
      <c r="L9" s="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5" spans="3:16" ht="15">
      <c r="C5" s="1" t="s">
        <v>334</v>
      </c>
      <c r="D5" s="1"/>
      <c r="E5" s="1"/>
      <c r="F5" s="1"/>
      <c r="G5" s="1"/>
      <c r="H5" s="1"/>
      <c r="K5" s="1" t="s">
        <v>335</v>
      </c>
      <c r="L5" s="1"/>
      <c r="M5" s="1"/>
      <c r="N5" s="1"/>
      <c r="O5" s="1"/>
      <c r="P5" s="1"/>
    </row>
    <row r="6" spans="1:16" ht="39.75" customHeight="1">
      <c r="A6" s="6" t="s">
        <v>336</v>
      </c>
      <c r="C6" s="2" t="s">
        <v>337</v>
      </c>
      <c r="D6" s="2"/>
      <c r="G6" s="2" t="s">
        <v>338</v>
      </c>
      <c r="H6" s="2"/>
      <c r="K6" s="2" t="s">
        <v>337</v>
      </c>
      <c r="L6" s="2"/>
      <c r="O6" s="2" t="s">
        <v>338</v>
      </c>
      <c r="P6" s="2"/>
    </row>
    <row r="7" spans="1:16" ht="15">
      <c r="A7" t="s">
        <v>339</v>
      </c>
      <c r="C7" s="3">
        <v>3</v>
      </c>
      <c r="D7" s="3"/>
      <c r="G7" s="3">
        <v>2.3</v>
      </c>
      <c r="H7" s="3"/>
      <c r="K7" s="13" t="s">
        <v>56</v>
      </c>
      <c r="L7" s="13"/>
      <c r="O7" s="13" t="s">
        <v>56</v>
      </c>
      <c r="P7" s="13"/>
    </row>
    <row r="8" spans="1:16" ht="15">
      <c r="A8" t="s">
        <v>340</v>
      </c>
      <c r="D8" s="4">
        <v>0.1</v>
      </c>
      <c r="H8" s="4">
        <v>0.1</v>
      </c>
      <c r="L8" t="s">
        <v>22</v>
      </c>
      <c r="P8" t="s">
        <v>22</v>
      </c>
    </row>
    <row r="9" spans="1:16" ht="15">
      <c r="A9" t="s">
        <v>341</v>
      </c>
      <c r="D9" s="4">
        <v>0.2</v>
      </c>
      <c r="H9" s="4">
        <v>0.1</v>
      </c>
      <c r="L9" t="s">
        <v>22</v>
      </c>
      <c r="P9" t="s">
        <v>22</v>
      </c>
    </row>
    <row r="10" spans="1:16" ht="15">
      <c r="A10" t="s">
        <v>342</v>
      </c>
      <c r="D10" s="4">
        <v>4</v>
      </c>
      <c r="H10" s="4">
        <v>3.1</v>
      </c>
      <c r="L10" s="4">
        <v>4</v>
      </c>
      <c r="P10" s="4">
        <v>4</v>
      </c>
    </row>
    <row r="11" spans="1:16" ht="15">
      <c r="A11" s="10" t="s">
        <v>343</v>
      </c>
      <c r="D11" t="s">
        <v>22</v>
      </c>
      <c r="H11" t="s">
        <v>22</v>
      </c>
      <c r="L11" s="4">
        <v>2.5</v>
      </c>
      <c r="P11" t="s">
        <v>22</v>
      </c>
    </row>
    <row r="12" spans="1:16" ht="15">
      <c r="A12" t="s">
        <v>344</v>
      </c>
      <c r="D12" s="4">
        <v>0.9</v>
      </c>
      <c r="H12" s="4">
        <v>0.9</v>
      </c>
      <c r="L12" s="4">
        <v>1.5</v>
      </c>
      <c r="P12" s="4">
        <v>1.5</v>
      </c>
    </row>
    <row r="13" spans="1:16" ht="15">
      <c r="A13" t="s">
        <v>345</v>
      </c>
      <c r="D13" s="4">
        <v>2.9</v>
      </c>
      <c r="E13" s="18">
        <v>-1</v>
      </c>
      <c r="H13" s="4">
        <v>2.9</v>
      </c>
      <c r="I13" s="18">
        <v>-1</v>
      </c>
      <c r="L13" s="4">
        <v>2.9</v>
      </c>
      <c r="P13" s="4">
        <v>2.9</v>
      </c>
    </row>
    <row r="14" spans="1:16" ht="15">
      <c r="A14" t="s">
        <v>346</v>
      </c>
      <c r="D14" s="4">
        <v>1.5</v>
      </c>
      <c r="H14" s="4">
        <v>1.5</v>
      </c>
      <c r="L14" t="s">
        <v>22</v>
      </c>
      <c r="P14" t="s">
        <v>22</v>
      </c>
    </row>
    <row r="16" spans="1:16" ht="15">
      <c r="A16" t="s">
        <v>225</v>
      </c>
      <c r="C16" s="3">
        <v>12.6</v>
      </c>
      <c r="D16" s="3"/>
      <c r="G16" s="3">
        <v>10.9</v>
      </c>
      <c r="H16" s="3"/>
      <c r="K16" s="3">
        <v>10.9</v>
      </c>
      <c r="L16" s="3"/>
      <c r="O16" s="3">
        <v>8.4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5" spans="3:20" ht="39.75" customHeight="1">
      <c r="C5" s="1" t="s">
        <v>225</v>
      </c>
      <c r="D5" s="1"/>
      <c r="G5" s="2" t="s">
        <v>348</v>
      </c>
      <c r="H5" s="2"/>
      <c r="K5" s="2" t="s">
        <v>349</v>
      </c>
      <c r="L5" s="2"/>
      <c r="O5" s="2" t="s">
        <v>350</v>
      </c>
      <c r="P5" s="2"/>
      <c r="S5" s="2" t="s">
        <v>351</v>
      </c>
      <c r="T5" s="2"/>
    </row>
    <row r="6" spans="3:20" ht="15">
      <c r="C6" s="20" t="s">
        <v>352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5">
      <c r="A7" t="s">
        <v>40</v>
      </c>
      <c r="C7" s="3">
        <v>191</v>
      </c>
      <c r="D7" s="3"/>
      <c r="G7" s="13" t="s">
        <v>56</v>
      </c>
      <c r="H7" s="13"/>
      <c r="K7" s="3">
        <v>2</v>
      </c>
      <c r="L7" s="3"/>
      <c r="O7" s="3">
        <v>33.5</v>
      </c>
      <c r="P7" s="3"/>
      <c r="S7" s="3">
        <v>155.5</v>
      </c>
      <c r="T7" s="3"/>
    </row>
    <row r="8" spans="1:20" ht="15">
      <c r="A8" t="s">
        <v>353</v>
      </c>
      <c r="D8" s="4">
        <v>36.5</v>
      </c>
      <c r="H8" s="4">
        <v>36.5</v>
      </c>
      <c r="L8" t="s">
        <v>22</v>
      </c>
      <c r="P8" t="s">
        <v>22</v>
      </c>
      <c r="T8" t="s">
        <v>22</v>
      </c>
    </row>
    <row r="9" spans="1:20" ht="15">
      <c r="A9" t="s">
        <v>354</v>
      </c>
      <c r="D9" s="4">
        <v>50</v>
      </c>
      <c r="H9" t="s">
        <v>22</v>
      </c>
      <c r="L9" t="s">
        <v>22</v>
      </c>
      <c r="P9" s="4">
        <v>50</v>
      </c>
      <c r="T9" t="s">
        <v>22</v>
      </c>
    </row>
    <row r="11" spans="1:20" ht="15">
      <c r="A11" t="s">
        <v>225</v>
      </c>
      <c r="C11" s="3">
        <v>277.5</v>
      </c>
      <c r="D11" s="3"/>
      <c r="G11" s="3">
        <v>36.5</v>
      </c>
      <c r="H11" s="3"/>
      <c r="K11" s="3">
        <v>2</v>
      </c>
      <c r="L11" s="3"/>
      <c r="O11" s="3">
        <v>83.5</v>
      </c>
      <c r="P11" s="3"/>
      <c r="S11" s="3">
        <v>155.5</v>
      </c>
      <c r="T11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16" ht="39.75" customHeight="1">
      <c r="A5" s="6" t="s">
        <v>355</v>
      </c>
      <c r="C5" s="2" t="s">
        <v>356</v>
      </c>
      <c r="D5" s="2"/>
      <c r="G5" s="2" t="s">
        <v>36</v>
      </c>
      <c r="H5" s="2"/>
      <c r="K5" s="2" t="s">
        <v>357</v>
      </c>
      <c r="L5" s="2"/>
      <c r="O5" s="2" t="s">
        <v>358</v>
      </c>
      <c r="P5" s="2"/>
    </row>
    <row r="6" spans="3:16" ht="15">
      <c r="C6" s="5" t="s">
        <v>359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ht="15">
      <c r="A7" s="6" t="s">
        <v>40</v>
      </c>
    </row>
    <row r="8" spans="1:16" ht="15">
      <c r="A8" t="s">
        <v>360</v>
      </c>
      <c r="C8" s="13" t="s">
        <v>56</v>
      </c>
      <c r="D8" s="13"/>
      <c r="G8" s="13" t="s">
        <v>56</v>
      </c>
      <c r="H8" s="13"/>
      <c r="K8" s="13" t="s">
        <v>42</v>
      </c>
      <c r="L8" s="13"/>
      <c r="P8" t="s">
        <v>43</v>
      </c>
    </row>
    <row r="9" spans="1:16" ht="15">
      <c r="A9" t="s">
        <v>361</v>
      </c>
      <c r="D9" s="8">
        <v>46450</v>
      </c>
      <c r="H9" s="8">
        <v>1701</v>
      </c>
      <c r="L9" t="s">
        <v>45</v>
      </c>
      <c r="P9" t="s">
        <v>43</v>
      </c>
    </row>
    <row r="10" spans="1:16" ht="15">
      <c r="A10" t="s">
        <v>41</v>
      </c>
      <c r="D10" s="8">
        <v>79450</v>
      </c>
      <c r="H10" s="8">
        <v>1610</v>
      </c>
      <c r="L10" t="s">
        <v>45</v>
      </c>
      <c r="P10" t="s">
        <v>43</v>
      </c>
    </row>
    <row r="11" spans="1:16" ht="15">
      <c r="A11" t="s">
        <v>44</v>
      </c>
      <c r="D11" s="8">
        <v>93500</v>
      </c>
      <c r="H11" s="8">
        <v>1556</v>
      </c>
      <c r="L11" t="s">
        <v>45</v>
      </c>
      <c r="P11" t="s">
        <v>43</v>
      </c>
    </row>
    <row r="12" spans="1:16" ht="15">
      <c r="A12" t="s">
        <v>46</v>
      </c>
      <c r="D12" s="8">
        <v>104000</v>
      </c>
      <c r="H12" s="8">
        <v>2351</v>
      </c>
      <c r="L12" t="s">
        <v>45</v>
      </c>
      <c r="P12" t="s">
        <v>43</v>
      </c>
    </row>
    <row r="13" spans="1:16" ht="15">
      <c r="A13" t="s">
        <v>47</v>
      </c>
      <c r="D13" s="8">
        <v>144500</v>
      </c>
      <c r="H13" t="s">
        <v>22</v>
      </c>
      <c r="L13" t="s">
        <v>45</v>
      </c>
      <c r="P13" t="s">
        <v>43</v>
      </c>
    </row>
    <row r="14" spans="1:16" ht="15">
      <c r="A14" t="s">
        <v>48</v>
      </c>
      <c r="D14" s="8">
        <v>144500</v>
      </c>
      <c r="H14" t="s">
        <v>22</v>
      </c>
      <c r="L14" t="s">
        <v>45</v>
      </c>
      <c r="P14" t="s">
        <v>43</v>
      </c>
    </row>
    <row r="15" spans="1:16" ht="15">
      <c r="A15" t="s">
        <v>49</v>
      </c>
      <c r="D15" s="8">
        <v>173500</v>
      </c>
      <c r="H15" t="s">
        <v>22</v>
      </c>
      <c r="L15" t="s">
        <v>45</v>
      </c>
      <c r="P15" t="s">
        <v>43</v>
      </c>
    </row>
    <row r="16" spans="1:16" ht="15">
      <c r="A16" t="s">
        <v>50</v>
      </c>
      <c r="D16" s="8">
        <v>213500</v>
      </c>
      <c r="H16" t="s">
        <v>22</v>
      </c>
      <c r="L16" t="s">
        <v>45</v>
      </c>
      <c r="P16" t="s">
        <v>43</v>
      </c>
    </row>
    <row r="17" spans="1:16" ht="15">
      <c r="A17" t="s">
        <v>51</v>
      </c>
      <c r="D17" s="8">
        <v>224000</v>
      </c>
      <c r="H17" t="s">
        <v>22</v>
      </c>
      <c r="L17" t="s">
        <v>45</v>
      </c>
      <c r="P17" t="s">
        <v>43</v>
      </c>
    </row>
    <row r="18" spans="1:16" ht="15">
      <c r="A18" t="s">
        <v>52</v>
      </c>
      <c r="D18" s="8">
        <v>231300</v>
      </c>
      <c r="H18" t="s">
        <v>22</v>
      </c>
      <c r="L18" t="s">
        <v>45</v>
      </c>
      <c r="P18" t="s">
        <v>43</v>
      </c>
    </row>
    <row r="19" spans="1:16" ht="15">
      <c r="A19" t="s">
        <v>53</v>
      </c>
      <c r="D19" s="8">
        <v>191000</v>
      </c>
      <c r="H19" t="s">
        <v>22</v>
      </c>
      <c r="L19" t="s">
        <v>45</v>
      </c>
      <c r="P19" t="s">
        <v>43</v>
      </c>
    </row>
    <row r="20" ht="15">
      <c r="A20" s="6" t="s">
        <v>55</v>
      </c>
    </row>
    <row r="21" spans="1:16" ht="15">
      <c r="A21" t="s">
        <v>360</v>
      </c>
      <c r="C21" s="7">
        <v>15520</v>
      </c>
      <c r="D21" s="7"/>
      <c r="G21" s="7">
        <v>2285</v>
      </c>
      <c r="H21" s="7"/>
      <c r="K21" s="13" t="s">
        <v>42</v>
      </c>
      <c r="L21" s="13"/>
      <c r="P21" t="s">
        <v>43</v>
      </c>
    </row>
    <row r="22" spans="1:16" ht="15">
      <c r="A22" t="s">
        <v>361</v>
      </c>
      <c r="D22" t="s">
        <v>22</v>
      </c>
      <c r="H22" t="s">
        <v>22</v>
      </c>
      <c r="L22" t="s">
        <v>45</v>
      </c>
      <c r="P22" t="s">
        <v>43</v>
      </c>
    </row>
    <row r="23" spans="1:16" ht="15">
      <c r="A23" t="s">
        <v>41</v>
      </c>
      <c r="D23" t="s">
        <v>22</v>
      </c>
      <c r="H23" t="s">
        <v>22</v>
      </c>
      <c r="L23" t="s">
        <v>45</v>
      </c>
      <c r="P23" t="s">
        <v>43</v>
      </c>
    </row>
    <row r="24" spans="1:16" ht="15">
      <c r="A24" t="s">
        <v>44</v>
      </c>
      <c r="D24" t="s">
        <v>22</v>
      </c>
      <c r="H24" t="s">
        <v>22</v>
      </c>
      <c r="L24" t="s">
        <v>45</v>
      </c>
      <c r="P24" t="s">
        <v>43</v>
      </c>
    </row>
    <row r="25" spans="1:16" ht="15">
      <c r="A25" t="s">
        <v>46</v>
      </c>
      <c r="D25" t="s">
        <v>22</v>
      </c>
      <c r="H25" t="s">
        <v>22</v>
      </c>
      <c r="L25" t="s">
        <v>45</v>
      </c>
      <c r="P25" t="s">
        <v>43</v>
      </c>
    </row>
    <row r="26" spans="1:16" ht="15">
      <c r="A26" t="s">
        <v>47</v>
      </c>
      <c r="D26" t="s">
        <v>22</v>
      </c>
      <c r="H26" t="s">
        <v>22</v>
      </c>
      <c r="L26" t="s">
        <v>45</v>
      </c>
      <c r="P26" t="s">
        <v>43</v>
      </c>
    </row>
    <row r="27" spans="1:16" ht="15">
      <c r="A27" t="s">
        <v>48</v>
      </c>
      <c r="D27" t="s">
        <v>22</v>
      </c>
      <c r="H27" t="s">
        <v>22</v>
      </c>
      <c r="L27" t="s">
        <v>45</v>
      </c>
      <c r="P27" t="s">
        <v>43</v>
      </c>
    </row>
    <row r="28" spans="1:16" ht="15">
      <c r="A28" t="s">
        <v>49</v>
      </c>
      <c r="D28" s="8">
        <v>10000</v>
      </c>
      <c r="H28" s="8">
        <v>42676</v>
      </c>
      <c r="L28" t="s">
        <v>45</v>
      </c>
      <c r="P28" t="s">
        <v>43</v>
      </c>
    </row>
    <row r="29" spans="1:16" ht="15">
      <c r="A29" t="s">
        <v>50</v>
      </c>
      <c r="D29" s="8">
        <v>15500</v>
      </c>
      <c r="H29" s="8">
        <v>30733</v>
      </c>
      <c r="L29" t="s">
        <v>45</v>
      </c>
      <c r="P29" t="s">
        <v>43</v>
      </c>
    </row>
    <row r="30" spans="1:16" ht="15">
      <c r="A30" t="s">
        <v>51</v>
      </c>
      <c r="D30" t="s">
        <v>22</v>
      </c>
      <c r="H30" t="s">
        <v>22</v>
      </c>
      <c r="L30" t="s">
        <v>45</v>
      </c>
      <c r="P30" t="s">
        <v>43</v>
      </c>
    </row>
    <row r="31" spans="1:16" ht="15">
      <c r="A31" t="s">
        <v>52</v>
      </c>
      <c r="D31" s="8">
        <v>11500</v>
      </c>
      <c r="H31" s="8">
        <v>55311</v>
      </c>
      <c r="L31" t="s">
        <v>45</v>
      </c>
      <c r="P31" t="s">
        <v>43</v>
      </c>
    </row>
    <row r="32" spans="1:16" ht="15">
      <c r="A32" t="s">
        <v>53</v>
      </c>
      <c r="D32" s="8">
        <v>36500</v>
      </c>
      <c r="H32" s="8">
        <v>18643</v>
      </c>
      <c r="L32" t="s">
        <v>45</v>
      </c>
      <c r="P32" t="s">
        <v>43</v>
      </c>
    </row>
    <row r="33" ht="15">
      <c r="A33" s="6" t="s">
        <v>354</v>
      </c>
    </row>
    <row r="34" spans="1:16" ht="15">
      <c r="A34" t="s">
        <v>53</v>
      </c>
      <c r="C34" s="7">
        <v>50000</v>
      </c>
      <c r="D34" s="7"/>
      <c r="G34" s="7">
        <v>13610</v>
      </c>
      <c r="H34" s="7"/>
      <c r="K34" s="13" t="s">
        <v>42</v>
      </c>
      <c r="L34" s="13"/>
      <c r="O34" s="7">
        <v>1287</v>
      </c>
      <c r="P34" s="7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P6"/>
    <mergeCell ref="C8:D8"/>
    <mergeCell ref="G8:H8"/>
    <mergeCell ref="K8:L8"/>
    <mergeCell ref="C21:D21"/>
    <mergeCell ref="G21:H21"/>
    <mergeCell ref="K21:L21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2" t="s">
        <v>203</v>
      </c>
      <c r="D4" s="2"/>
      <c r="E4" s="2"/>
      <c r="F4" s="2"/>
      <c r="G4" s="2"/>
      <c r="H4" s="2"/>
      <c r="K4" s="2" t="s">
        <v>211</v>
      </c>
      <c r="L4" s="2"/>
      <c r="M4" s="2"/>
      <c r="N4" s="2"/>
      <c r="O4" s="2"/>
      <c r="P4" s="2"/>
      <c r="S4" s="2" t="s">
        <v>203</v>
      </c>
      <c r="T4" s="2"/>
      <c r="U4" s="2"/>
      <c r="V4" s="2"/>
      <c r="W4" s="2"/>
      <c r="X4" s="2"/>
      <c r="AA4" s="2" t="s">
        <v>211</v>
      </c>
      <c r="AB4" s="2"/>
      <c r="AC4" s="2"/>
      <c r="AD4" s="2"/>
      <c r="AE4" s="2"/>
      <c r="AF4" s="2"/>
    </row>
    <row r="5" spans="1:32" ht="15">
      <c r="A5" t="s">
        <v>233</v>
      </c>
      <c r="C5" s="3">
        <v>161.1</v>
      </c>
      <c r="D5" s="3"/>
      <c r="H5" t="s">
        <v>234</v>
      </c>
      <c r="K5" s="3">
        <v>168</v>
      </c>
      <c r="L5" s="3"/>
      <c r="P5" t="s">
        <v>235</v>
      </c>
      <c r="S5" s="3">
        <v>152.6</v>
      </c>
      <c r="T5" s="3"/>
      <c r="X5" t="s">
        <v>236</v>
      </c>
      <c r="AA5" s="3">
        <v>161.8</v>
      </c>
      <c r="AB5" s="3"/>
      <c r="AF5" t="s">
        <v>237</v>
      </c>
    </row>
    <row r="6" spans="1:32" ht="15">
      <c r="A6" t="s">
        <v>238</v>
      </c>
      <c r="D6" s="4">
        <v>176.8</v>
      </c>
      <c r="H6" s="4">
        <v>27.5</v>
      </c>
      <c r="L6" s="4">
        <v>130.2</v>
      </c>
      <c r="P6" s="4">
        <v>21.8</v>
      </c>
      <c r="T6" s="4">
        <v>155.3</v>
      </c>
      <c r="X6" s="4">
        <v>25.9</v>
      </c>
      <c r="AB6" s="4">
        <v>130.7</v>
      </c>
      <c r="AF6" s="4">
        <v>22.6</v>
      </c>
    </row>
    <row r="7" spans="1:32" ht="15">
      <c r="A7" t="s">
        <v>239</v>
      </c>
      <c r="D7" s="4">
        <v>89.7</v>
      </c>
      <c r="H7" s="4">
        <v>13.9</v>
      </c>
      <c r="L7" s="4">
        <v>107.8</v>
      </c>
      <c r="P7" s="4">
        <v>18.1</v>
      </c>
      <c r="T7" s="4">
        <v>84.2</v>
      </c>
      <c r="X7" s="4">
        <v>14.1</v>
      </c>
      <c r="AB7" s="4">
        <v>105.3</v>
      </c>
      <c r="AF7" s="4">
        <v>18.2</v>
      </c>
    </row>
    <row r="8" spans="1:32" ht="15">
      <c r="A8" t="s">
        <v>240</v>
      </c>
      <c r="D8" s="4">
        <v>62.8</v>
      </c>
      <c r="H8" s="4">
        <v>9.8</v>
      </c>
      <c r="L8" s="4">
        <v>63.4</v>
      </c>
      <c r="P8" s="4">
        <v>10.6</v>
      </c>
      <c r="T8" s="4">
        <v>54.5</v>
      </c>
      <c r="X8" s="4">
        <v>9.1</v>
      </c>
      <c r="AB8" s="4">
        <v>54</v>
      </c>
      <c r="AF8" s="4">
        <v>9.3</v>
      </c>
    </row>
    <row r="9" spans="1:32" ht="15">
      <c r="A9" t="s">
        <v>241</v>
      </c>
      <c r="D9" s="4">
        <v>152.6</v>
      </c>
      <c r="H9" s="4">
        <v>23.7</v>
      </c>
      <c r="L9" s="4">
        <v>126.9</v>
      </c>
      <c r="P9" s="4">
        <v>21.3</v>
      </c>
      <c r="T9" s="4">
        <v>152.2</v>
      </c>
      <c r="X9" s="4">
        <v>25.4</v>
      </c>
      <c r="AB9" s="4">
        <v>126</v>
      </c>
      <c r="AF9" s="4">
        <v>21.8</v>
      </c>
    </row>
    <row r="11" spans="1:32" ht="15">
      <c r="A11" t="s">
        <v>225</v>
      </c>
      <c r="C11" s="3">
        <v>643</v>
      </c>
      <c r="D11" s="3"/>
      <c r="H11" t="s">
        <v>226</v>
      </c>
      <c r="K11" s="3">
        <v>596.3</v>
      </c>
      <c r="L11" s="3"/>
      <c r="P11" t="s">
        <v>226</v>
      </c>
      <c r="S11" s="3">
        <v>598.8</v>
      </c>
      <c r="T11" s="3"/>
      <c r="X11" t="s">
        <v>226</v>
      </c>
      <c r="AA11" s="3">
        <v>577.8</v>
      </c>
      <c r="AB11" s="3"/>
      <c r="AF11" t="s">
        <v>226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227</v>
      </c>
      <c r="D3" s="1"/>
      <c r="E3" s="1"/>
      <c r="F3" s="1"/>
      <c r="G3" s="1"/>
      <c r="H3" s="1"/>
      <c r="K3" s="1" t="s">
        <v>228</v>
      </c>
      <c r="L3" s="1"/>
      <c r="M3" s="1"/>
      <c r="N3" s="1"/>
      <c r="O3" s="1"/>
      <c r="P3" s="1"/>
    </row>
    <row r="4" spans="3:16" ht="39.75" customHeight="1">
      <c r="C4" s="2" t="s">
        <v>203</v>
      </c>
      <c r="D4" s="2"/>
      <c r="G4" s="2" t="s">
        <v>211</v>
      </c>
      <c r="H4" s="2"/>
      <c r="K4" s="2" t="s">
        <v>203</v>
      </c>
      <c r="L4" s="2"/>
      <c r="O4" s="2" t="s">
        <v>211</v>
      </c>
      <c r="P4" s="2"/>
    </row>
    <row r="5" spans="1:16" ht="15">
      <c r="A5" t="s">
        <v>242</v>
      </c>
      <c r="D5" t="s">
        <v>166</v>
      </c>
      <c r="H5" t="s">
        <v>243</v>
      </c>
      <c r="L5" t="s">
        <v>244</v>
      </c>
      <c r="P5" t="s">
        <v>243</v>
      </c>
    </row>
    <row r="6" spans="1:16" ht="15">
      <c r="A6" t="s">
        <v>245</v>
      </c>
      <c r="D6" s="4">
        <v>9.7</v>
      </c>
      <c r="H6" s="4">
        <v>6.5</v>
      </c>
      <c r="L6" s="4">
        <v>10.3</v>
      </c>
      <c r="P6" s="4">
        <v>7.3</v>
      </c>
    </row>
    <row r="7" spans="1:16" ht="15">
      <c r="A7" t="s">
        <v>246</v>
      </c>
      <c r="D7" s="4">
        <v>8.5</v>
      </c>
      <c r="H7" s="4">
        <v>10.7</v>
      </c>
      <c r="L7" s="4">
        <v>8.5</v>
      </c>
      <c r="P7" s="4">
        <v>11</v>
      </c>
    </row>
    <row r="8" spans="1:16" ht="15">
      <c r="A8" t="s">
        <v>247</v>
      </c>
      <c r="D8" s="4">
        <v>7.9</v>
      </c>
      <c r="H8" s="4">
        <v>6.6</v>
      </c>
      <c r="L8" s="4">
        <v>8.9</v>
      </c>
      <c r="P8" s="4">
        <v>7</v>
      </c>
    </row>
    <row r="9" spans="1:16" ht="15">
      <c r="A9" t="s">
        <v>248</v>
      </c>
      <c r="D9" s="4">
        <v>7.8</v>
      </c>
      <c r="H9" s="4">
        <v>10.8</v>
      </c>
      <c r="L9" s="4">
        <v>7.7</v>
      </c>
      <c r="P9" s="4">
        <v>9.9</v>
      </c>
    </row>
    <row r="10" spans="1:16" ht="15">
      <c r="A10" t="s">
        <v>249</v>
      </c>
      <c r="D10" s="4">
        <v>6.4</v>
      </c>
      <c r="H10" s="4">
        <v>4.7</v>
      </c>
      <c r="L10" s="4">
        <v>1.7000000000000002</v>
      </c>
      <c r="P10" s="4">
        <v>2.7</v>
      </c>
    </row>
    <row r="11" spans="1:16" ht="15">
      <c r="A11" t="s">
        <v>250</v>
      </c>
      <c r="D11" s="4">
        <v>5.8</v>
      </c>
      <c r="H11" s="4">
        <v>4.4</v>
      </c>
      <c r="L11" s="4">
        <v>6</v>
      </c>
      <c r="P11" s="4">
        <v>4.3</v>
      </c>
    </row>
    <row r="12" spans="1:16" ht="15">
      <c r="A12" t="s">
        <v>251</v>
      </c>
      <c r="D12" s="4">
        <v>5.2</v>
      </c>
      <c r="H12" s="4">
        <v>7.1</v>
      </c>
      <c r="L12" s="4">
        <v>5.4</v>
      </c>
      <c r="P12" s="4">
        <v>7.3</v>
      </c>
    </row>
    <row r="13" spans="1:16" ht="15">
      <c r="A13" t="s">
        <v>252</v>
      </c>
      <c r="D13" s="4">
        <v>4.8</v>
      </c>
      <c r="H13" s="4">
        <v>7.3</v>
      </c>
      <c r="L13" s="4">
        <v>3.2</v>
      </c>
      <c r="P13" s="4">
        <v>7.1</v>
      </c>
    </row>
    <row r="14" spans="1:16" ht="15">
      <c r="A14" t="s">
        <v>253</v>
      </c>
      <c r="D14" s="4">
        <v>4.6</v>
      </c>
      <c r="H14" s="4">
        <v>5.7</v>
      </c>
      <c r="L14" s="4">
        <v>5.2</v>
      </c>
      <c r="P14" s="4">
        <v>5.9</v>
      </c>
    </row>
    <row r="15" spans="1:16" ht="15">
      <c r="A15" t="s">
        <v>254</v>
      </c>
      <c r="D15" s="4">
        <v>4.1</v>
      </c>
      <c r="H15" s="4">
        <v>4.3</v>
      </c>
      <c r="L15" s="4">
        <v>4.7</v>
      </c>
      <c r="P15" s="4">
        <v>4.6</v>
      </c>
    </row>
    <row r="16" spans="1:16" ht="15">
      <c r="A16" t="s">
        <v>255</v>
      </c>
      <c r="D16" s="4">
        <v>4.1</v>
      </c>
      <c r="H16" s="4">
        <v>3</v>
      </c>
      <c r="L16" s="4">
        <v>4.2</v>
      </c>
      <c r="P16" s="4">
        <v>2.9</v>
      </c>
    </row>
    <row r="17" spans="1:16" ht="15">
      <c r="A17" t="s">
        <v>256</v>
      </c>
      <c r="D17" s="4">
        <v>3.8</v>
      </c>
      <c r="H17" s="4">
        <v>5.1</v>
      </c>
      <c r="L17" s="4">
        <v>5.1</v>
      </c>
      <c r="P17" s="4">
        <v>5.4</v>
      </c>
    </row>
    <row r="18" spans="1:16" ht="15">
      <c r="A18" t="s">
        <v>257</v>
      </c>
      <c r="D18" s="4">
        <v>2.4</v>
      </c>
      <c r="H18" s="4">
        <v>2.8</v>
      </c>
      <c r="L18" s="4">
        <v>2.7</v>
      </c>
      <c r="P18" s="4">
        <v>2.9</v>
      </c>
    </row>
    <row r="19" spans="1:16" ht="15">
      <c r="A19" t="s">
        <v>258</v>
      </c>
      <c r="D19" s="4">
        <v>2.4</v>
      </c>
      <c r="H19" s="4">
        <v>2.6</v>
      </c>
      <c r="L19" s="4">
        <v>2.5</v>
      </c>
      <c r="P19" s="4">
        <v>2.8</v>
      </c>
    </row>
    <row r="20" spans="1:16" ht="15">
      <c r="A20" t="s">
        <v>259</v>
      </c>
      <c r="D20" s="4">
        <v>2.3</v>
      </c>
      <c r="H20" s="4">
        <v>3.3</v>
      </c>
      <c r="L20" s="4">
        <v>2.6</v>
      </c>
      <c r="P20" s="4">
        <v>2.7</v>
      </c>
    </row>
    <row r="21" spans="1:16" ht="15">
      <c r="A21" t="s">
        <v>260</v>
      </c>
      <c r="D21" s="4">
        <v>2.2</v>
      </c>
      <c r="H21" s="4">
        <v>0.1</v>
      </c>
      <c r="L21" s="4">
        <v>2.4</v>
      </c>
      <c r="P21" s="4">
        <v>0.1</v>
      </c>
    </row>
    <row r="22" spans="1:16" ht="15">
      <c r="A22" t="s">
        <v>261</v>
      </c>
      <c r="D22" s="4">
        <v>1.9</v>
      </c>
      <c r="H22" t="s">
        <v>22</v>
      </c>
      <c r="L22" s="4">
        <v>2</v>
      </c>
      <c r="P22" t="s">
        <v>22</v>
      </c>
    </row>
    <row r="23" spans="1:16" ht="15">
      <c r="A23" t="s">
        <v>262</v>
      </c>
      <c r="D23" s="4">
        <v>1.7000000000000002</v>
      </c>
      <c r="H23" s="4">
        <v>1.6</v>
      </c>
      <c r="L23" s="4">
        <v>1.7000000000000002</v>
      </c>
      <c r="P23" s="4">
        <v>1.7000000000000002</v>
      </c>
    </row>
    <row r="24" spans="1:16" ht="15">
      <c r="A24" t="s">
        <v>263</v>
      </c>
      <c r="D24" s="4">
        <v>1</v>
      </c>
      <c r="H24" s="4">
        <v>1</v>
      </c>
      <c r="L24" s="4">
        <v>1</v>
      </c>
      <c r="P24" s="4">
        <v>1</v>
      </c>
    </row>
    <row r="25" spans="1:16" ht="15">
      <c r="A25" t="s">
        <v>264</v>
      </c>
      <c r="D25" s="4">
        <v>0</v>
      </c>
      <c r="H25" s="4">
        <v>3.4</v>
      </c>
      <c r="L25" s="4">
        <v>0</v>
      </c>
      <c r="P25" s="4">
        <v>3.4</v>
      </c>
    </row>
    <row r="26" spans="1:16" ht="15">
      <c r="A26" t="s">
        <v>265</v>
      </c>
      <c r="D26" s="4">
        <v>0</v>
      </c>
      <c r="H26" s="4">
        <v>0.4</v>
      </c>
      <c r="L26" s="4">
        <v>0.1</v>
      </c>
      <c r="P26" s="4">
        <v>1.7000000000000002</v>
      </c>
    </row>
    <row r="27" spans="1:16" ht="15">
      <c r="A27" t="s">
        <v>266</v>
      </c>
      <c r="D27" s="4">
        <v>0</v>
      </c>
      <c r="H27" s="4">
        <v>0.2</v>
      </c>
      <c r="L27" s="4">
        <v>0</v>
      </c>
      <c r="P27" s="4">
        <v>0.2</v>
      </c>
    </row>
    <row r="28" spans="1:16" ht="15">
      <c r="A28" t="s">
        <v>267</v>
      </c>
      <c r="D28" t="s">
        <v>22</v>
      </c>
      <c r="H28" s="4">
        <v>0.9</v>
      </c>
      <c r="L28" t="s">
        <v>22</v>
      </c>
      <c r="P28" s="4">
        <v>1</v>
      </c>
    </row>
    <row r="29" spans="1:16" ht="15">
      <c r="A29" t="s">
        <v>268</v>
      </c>
      <c r="D29" t="s">
        <v>22</v>
      </c>
      <c r="H29" s="4">
        <v>0.6000000000000001</v>
      </c>
      <c r="L29" t="s">
        <v>22</v>
      </c>
      <c r="P29" s="4">
        <v>0.2</v>
      </c>
    </row>
    <row r="30" spans="1:16" ht="15">
      <c r="A30" t="s">
        <v>269</v>
      </c>
      <c r="D30" t="s">
        <v>22</v>
      </c>
      <c r="H30" s="4">
        <v>0.7</v>
      </c>
      <c r="L30" t="s">
        <v>22</v>
      </c>
      <c r="P30" s="4">
        <v>0.7</v>
      </c>
    </row>
    <row r="31" spans="1:16" ht="15">
      <c r="A31" t="s">
        <v>270</v>
      </c>
      <c r="D31" t="s">
        <v>22</v>
      </c>
      <c r="H31" s="4">
        <v>0</v>
      </c>
      <c r="L31" t="s">
        <v>22</v>
      </c>
      <c r="P31" s="4">
        <v>0</v>
      </c>
    </row>
    <row r="33" spans="1:16" ht="15">
      <c r="A33" t="s">
        <v>225</v>
      </c>
      <c r="D33" t="s">
        <v>226</v>
      </c>
      <c r="H33" t="s">
        <v>226</v>
      </c>
      <c r="L33" t="s">
        <v>226</v>
      </c>
      <c r="P33" t="s">
        <v>226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6" t="s">
        <v>271</v>
      </c>
      <c r="C4" s="2" t="s">
        <v>203</v>
      </c>
      <c r="D4" s="2"/>
      <c r="E4" s="2"/>
      <c r="F4" s="2"/>
      <c r="G4" s="2"/>
      <c r="H4" s="2"/>
      <c r="K4" s="2" t="s">
        <v>211</v>
      </c>
      <c r="L4" s="2"/>
      <c r="M4" s="2"/>
      <c r="N4" s="2"/>
      <c r="O4" s="2"/>
      <c r="P4" s="2"/>
      <c r="S4" s="2" t="s">
        <v>203</v>
      </c>
      <c r="T4" s="2"/>
      <c r="U4" s="2"/>
      <c r="V4" s="2"/>
      <c r="W4" s="2"/>
      <c r="X4" s="2"/>
      <c r="AA4" s="2" t="s">
        <v>211</v>
      </c>
      <c r="AB4" s="2"/>
      <c r="AC4" s="2"/>
      <c r="AD4" s="2"/>
      <c r="AE4" s="2"/>
      <c r="AF4" s="2"/>
    </row>
    <row r="5" spans="1:32" ht="15">
      <c r="A5" s="8">
        <v>1</v>
      </c>
      <c r="C5" s="3">
        <v>123.8</v>
      </c>
      <c r="D5" s="3"/>
      <c r="H5" t="s">
        <v>272</v>
      </c>
      <c r="K5" s="3">
        <v>125.7</v>
      </c>
      <c r="L5" s="3"/>
      <c r="P5" t="s">
        <v>273</v>
      </c>
      <c r="S5" s="3">
        <v>63.7</v>
      </c>
      <c r="T5" s="3"/>
      <c r="X5" t="s">
        <v>274</v>
      </c>
      <c r="AA5" s="3">
        <v>83.2</v>
      </c>
      <c r="AB5" s="3"/>
      <c r="AF5" t="s">
        <v>78</v>
      </c>
    </row>
    <row r="6" spans="1:32" ht="15">
      <c r="A6" s="8">
        <v>2</v>
      </c>
      <c r="D6" s="4">
        <v>403.1</v>
      </c>
      <c r="H6" s="4">
        <v>62.7</v>
      </c>
      <c r="L6" s="4">
        <v>398.4</v>
      </c>
      <c r="P6" s="4">
        <v>66.8</v>
      </c>
      <c r="T6" s="4">
        <v>396.2</v>
      </c>
      <c r="X6" s="4">
        <v>66.2</v>
      </c>
      <c r="AB6" s="4">
        <v>393.6</v>
      </c>
      <c r="AF6" s="4">
        <v>68.1</v>
      </c>
    </row>
    <row r="7" spans="1:32" ht="15">
      <c r="A7" s="8">
        <v>3</v>
      </c>
      <c r="D7" s="4">
        <v>94.3</v>
      </c>
      <c r="H7" s="4">
        <v>14.7</v>
      </c>
      <c r="L7" s="4">
        <v>51.8</v>
      </c>
      <c r="P7" s="4">
        <v>8.7</v>
      </c>
      <c r="T7" s="4">
        <v>101.4</v>
      </c>
      <c r="X7" s="4">
        <v>16.9</v>
      </c>
      <c r="AB7" s="4">
        <v>60.7</v>
      </c>
      <c r="AF7" s="4">
        <v>10.5</v>
      </c>
    </row>
    <row r="8" spans="1:32" ht="15">
      <c r="A8" s="8">
        <v>4</v>
      </c>
      <c r="D8" s="4">
        <v>21.3</v>
      </c>
      <c r="H8" s="4">
        <v>3.3</v>
      </c>
      <c r="L8" s="4">
        <v>18.3</v>
      </c>
      <c r="P8" s="4">
        <v>3.1</v>
      </c>
      <c r="T8" s="4">
        <v>33.2</v>
      </c>
      <c r="X8" s="4">
        <v>5.5</v>
      </c>
      <c r="AB8" s="4">
        <v>28.3</v>
      </c>
      <c r="AF8" s="4">
        <v>4.9</v>
      </c>
    </row>
    <row r="9" spans="1:32" ht="15">
      <c r="A9" s="8">
        <v>5</v>
      </c>
      <c r="D9" s="4">
        <v>0.5</v>
      </c>
      <c r="H9" s="4">
        <v>0.1</v>
      </c>
      <c r="L9" s="4">
        <v>2.1</v>
      </c>
      <c r="P9" s="4">
        <v>0.30000000000000004</v>
      </c>
      <c r="T9" s="4">
        <v>4.3</v>
      </c>
      <c r="X9" s="4">
        <v>0.7</v>
      </c>
      <c r="AB9" s="4">
        <v>12</v>
      </c>
      <c r="AF9" s="4">
        <v>2.1</v>
      </c>
    </row>
    <row r="11" spans="1:32" ht="15">
      <c r="A11" t="s">
        <v>225</v>
      </c>
      <c r="C11" s="3">
        <v>643</v>
      </c>
      <c r="D11" s="3"/>
      <c r="H11" t="s">
        <v>226</v>
      </c>
      <c r="K11" s="3">
        <v>596.3</v>
      </c>
      <c r="L11" s="3"/>
      <c r="P11" t="s">
        <v>226</v>
      </c>
      <c r="S11" s="3">
        <v>598.8</v>
      </c>
      <c r="T11" s="3"/>
      <c r="X11" t="s">
        <v>226</v>
      </c>
      <c r="AA11" s="3">
        <v>577.8</v>
      </c>
      <c r="AB11" s="3"/>
      <c r="AF11" t="s">
        <v>226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Z7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5" spans="1:26" ht="39.75" customHeight="1">
      <c r="A5" s="19" t="s">
        <v>363</v>
      </c>
      <c r="C5" s="6" t="s">
        <v>364</v>
      </c>
      <c r="E5" s="1" t="s">
        <v>365</v>
      </c>
      <c r="F5" s="1"/>
      <c r="I5" s="2" t="s">
        <v>366</v>
      </c>
      <c r="J5" s="2"/>
      <c r="M5" s="19" t="s">
        <v>367</v>
      </c>
      <c r="O5" s="6" t="s">
        <v>368</v>
      </c>
      <c r="Q5" s="2" t="s">
        <v>369</v>
      </c>
      <c r="R5" s="2"/>
      <c r="U5" s="1" t="s">
        <v>228</v>
      </c>
      <c r="V5" s="1"/>
      <c r="Y5" s="2" t="s">
        <v>279</v>
      </c>
      <c r="Z5" s="2"/>
    </row>
    <row r="6" ht="15">
      <c r="A6" s="6" t="s">
        <v>370</v>
      </c>
    </row>
    <row r="7" spans="1:6" ht="15">
      <c r="A7" s="21" t="s">
        <v>371</v>
      </c>
      <c r="F7" t="s">
        <v>250</v>
      </c>
    </row>
    <row r="8" spans="1:26" ht="15">
      <c r="A8" t="s">
        <v>372</v>
      </c>
      <c r="C8" t="s">
        <v>215</v>
      </c>
      <c r="M8" t="s">
        <v>373</v>
      </c>
      <c r="O8" t="s">
        <v>374</v>
      </c>
      <c r="Q8" s="7">
        <v>6203</v>
      </c>
      <c r="R8" s="7"/>
      <c r="U8" s="7">
        <v>6196</v>
      </c>
      <c r="V8" s="7"/>
      <c r="Y8" s="7">
        <v>5397</v>
      </c>
      <c r="Z8" s="7"/>
    </row>
    <row r="9" spans="1:26" ht="15">
      <c r="A9" t="s">
        <v>375</v>
      </c>
      <c r="C9" t="s">
        <v>376</v>
      </c>
      <c r="M9" t="s">
        <v>373</v>
      </c>
      <c r="O9" t="s">
        <v>374</v>
      </c>
      <c r="R9" s="8">
        <v>215</v>
      </c>
      <c r="V9" s="8">
        <v>215</v>
      </c>
      <c r="Z9" s="8">
        <v>215</v>
      </c>
    </row>
    <row r="10" spans="3:26" ht="15">
      <c r="C10" t="s">
        <v>377</v>
      </c>
      <c r="J10" t="s">
        <v>378</v>
      </c>
      <c r="V10" s="8">
        <v>748</v>
      </c>
      <c r="Z10" t="s">
        <v>22</v>
      </c>
    </row>
    <row r="12" spans="22:26" ht="15">
      <c r="V12" s="8">
        <v>7159</v>
      </c>
      <c r="Z12" s="8">
        <v>5612</v>
      </c>
    </row>
    <row r="13" spans="1:6" ht="15">
      <c r="A13" s="21" t="s">
        <v>280</v>
      </c>
      <c r="F13" t="s">
        <v>254</v>
      </c>
    </row>
    <row r="14" spans="1:26" ht="15">
      <c r="A14" t="s">
        <v>379</v>
      </c>
      <c r="C14" t="s">
        <v>380</v>
      </c>
      <c r="M14" t="s">
        <v>381</v>
      </c>
      <c r="O14" t="s">
        <v>382</v>
      </c>
      <c r="R14" s="8">
        <v>10453</v>
      </c>
      <c r="V14" s="8">
        <v>10423</v>
      </c>
      <c r="Z14" s="8">
        <v>10453</v>
      </c>
    </row>
    <row r="15" spans="1:26" ht="15">
      <c r="A15" t="s">
        <v>383</v>
      </c>
      <c r="C15" t="s">
        <v>380</v>
      </c>
      <c r="M15" t="s">
        <v>384</v>
      </c>
      <c r="O15" t="s">
        <v>382</v>
      </c>
      <c r="R15" s="8">
        <v>2261</v>
      </c>
      <c r="V15" s="8">
        <v>2255</v>
      </c>
      <c r="Z15" s="8">
        <v>1155</v>
      </c>
    </row>
    <row r="16" spans="3:26" ht="15">
      <c r="C16" t="s">
        <v>380</v>
      </c>
      <c r="M16" t="s">
        <v>385</v>
      </c>
      <c r="O16" t="s">
        <v>382</v>
      </c>
      <c r="R16" s="8">
        <v>1600</v>
      </c>
      <c r="V16" s="8">
        <v>1592</v>
      </c>
      <c r="Z16" s="8">
        <v>1600</v>
      </c>
    </row>
    <row r="17" spans="3:26" ht="15">
      <c r="C17" t="s">
        <v>386</v>
      </c>
      <c r="J17" t="s">
        <v>387</v>
      </c>
      <c r="V17" s="8">
        <v>1268</v>
      </c>
      <c r="Z17" t="s">
        <v>22</v>
      </c>
    </row>
    <row r="19" spans="22:26" ht="15">
      <c r="V19" s="8">
        <v>15538</v>
      </c>
      <c r="Z19" s="8">
        <v>13208</v>
      </c>
    </row>
    <row r="21" spans="1:26" ht="15">
      <c r="A21" s="6" t="s">
        <v>388</v>
      </c>
      <c r="U21" s="7">
        <v>22697</v>
      </c>
      <c r="V21" s="7"/>
      <c r="Y21" s="7">
        <v>18820</v>
      </c>
      <c r="Z21" s="7"/>
    </row>
    <row r="23" ht="15">
      <c r="A23" s="6" t="s">
        <v>389</v>
      </c>
    </row>
    <row r="24" spans="1:6" ht="15">
      <c r="A24" s="21" t="s">
        <v>390</v>
      </c>
      <c r="F24" t="s">
        <v>266</v>
      </c>
    </row>
    <row r="25" spans="1:26" ht="15">
      <c r="A25" t="s">
        <v>391</v>
      </c>
      <c r="C25" t="s">
        <v>392</v>
      </c>
      <c r="J25" t="s">
        <v>303</v>
      </c>
      <c r="U25" s="13" t="s">
        <v>56</v>
      </c>
      <c r="V25" s="13"/>
      <c r="Y25" s="7">
        <v>116</v>
      </c>
      <c r="Z25" s="7"/>
    </row>
    <row r="26" ht="15">
      <c r="A26" t="s">
        <v>393</v>
      </c>
    </row>
    <row r="27" spans="1:6" ht="15">
      <c r="A27" s="21" t="s">
        <v>394</v>
      </c>
      <c r="F27" t="s">
        <v>250</v>
      </c>
    </row>
    <row r="28" spans="1:26" ht="15">
      <c r="A28" t="s">
        <v>395</v>
      </c>
      <c r="C28" t="s">
        <v>215</v>
      </c>
      <c r="M28" t="s">
        <v>396</v>
      </c>
      <c r="O28" t="s">
        <v>397</v>
      </c>
      <c r="Q28" s="7">
        <v>4044</v>
      </c>
      <c r="R28" s="7"/>
      <c r="V28" s="8">
        <v>4032</v>
      </c>
      <c r="Z28" s="8">
        <v>4044</v>
      </c>
    </row>
    <row r="29" spans="1:26" ht="15">
      <c r="A29" t="s">
        <v>398</v>
      </c>
      <c r="C29" t="s">
        <v>399</v>
      </c>
      <c r="J29" t="s">
        <v>400</v>
      </c>
      <c r="V29" s="8">
        <v>1000</v>
      </c>
      <c r="Z29" s="8">
        <v>2104</v>
      </c>
    </row>
    <row r="31" spans="22:26" ht="15">
      <c r="V31" s="8">
        <v>5032</v>
      </c>
      <c r="Z31" s="8">
        <v>6148</v>
      </c>
    </row>
    <row r="32" spans="1:6" ht="15">
      <c r="A32" s="21" t="s">
        <v>401</v>
      </c>
      <c r="F32" t="s">
        <v>248</v>
      </c>
    </row>
    <row r="33" spans="1:26" ht="15">
      <c r="A33" t="s">
        <v>402</v>
      </c>
      <c r="C33" t="s">
        <v>215</v>
      </c>
      <c r="M33" t="s">
        <v>403</v>
      </c>
      <c r="O33" t="s">
        <v>404</v>
      </c>
      <c r="R33" s="8">
        <v>8823</v>
      </c>
      <c r="V33" s="8">
        <v>8795</v>
      </c>
      <c r="Z33" s="8">
        <v>8823</v>
      </c>
    </row>
    <row r="34" spans="1:26" ht="15">
      <c r="A34" t="s">
        <v>405</v>
      </c>
      <c r="C34" t="s">
        <v>406</v>
      </c>
      <c r="J34" t="s">
        <v>180</v>
      </c>
      <c r="V34" s="8">
        <v>1346</v>
      </c>
      <c r="Z34" s="8">
        <v>2703</v>
      </c>
    </row>
    <row r="35" spans="3:26" ht="15">
      <c r="C35" t="s">
        <v>407</v>
      </c>
      <c r="J35" t="s">
        <v>408</v>
      </c>
      <c r="V35" s="8">
        <v>4516</v>
      </c>
      <c r="Z35" s="8">
        <v>9820</v>
      </c>
    </row>
    <row r="37" spans="22:26" ht="15">
      <c r="V37" s="8">
        <v>14657</v>
      </c>
      <c r="Z37" s="8">
        <v>21346</v>
      </c>
    </row>
    <row r="38" spans="1:6" ht="15">
      <c r="A38" s="21" t="s">
        <v>409</v>
      </c>
      <c r="F38" t="s">
        <v>248</v>
      </c>
    </row>
    <row r="39" spans="1:26" ht="15">
      <c r="A39" t="s">
        <v>410</v>
      </c>
      <c r="C39" t="s">
        <v>220</v>
      </c>
      <c r="M39" t="s">
        <v>411</v>
      </c>
      <c r="O39" t="s">
        <v>412</v>
      </c>
      <c r="R39" s="8">
        <v>8798</v>
      </c>
      <c r="V39" s="8">
        <v>8783</v>
      </c>
      <c r="Z39" s="8">
        <v>8122</v>
      </c>
    </row>
    <row r="40" spans="1:26" ht="15">
      <c r="A40" t="s">
        <v>413</v>
      </c>
      <c r="C40" t="s">
        <v>414</v>
      </c>
      <c r="J40" t="s">
        <v>415</v>
      </c>
      <c r="V40" s="8">
        <v>1938</v>
      </c>
      <c r="Z40" s="8">
        <v>1924</v>
      </c>
    </row>
    <row r="42" spans="22:26" ht="15">
      <c r="V42" s="8">
        <v>10721</v>
      </c>
      <c r="Z42" s="8">
        <v>10046</v>
      </c>
    </row>
    <row r="43" spans="1:6" ht="15">
      <c r="A43" s="21" t="s">
        <v>416</v>
      </c>
      <c r="F43" t="s">
        <v>258</v>
      </c>
    </row>
    <row r="44" spans="1:26" ht="15">
      <c r="A44" t="s">
        <v>417</v>
      </c>
      <c r="C44" t="s">
        <v>215</v>
      </c>
      <c r="M44" t="s">
        <v>418</v>
      </c>
      <c r="O44" t="s">
        <v>419</v>
      </c>
      <c r="R44" s="8">
        <v>6109</v>
      </c>
      <c r="V44" s="8">
        <v>6075</v>
      </c>
      <c r="Z44" s="8">
        <v>6109</v>
      </c>
    </row>
    <row r="45" spans="1:26" ht="15">
      <c r="A45" t="s">
        <v>420</v>
      </c>
      <c r="C45" t="s">
        <v>421</v>
      </c>
      <c r="J45" t="s">
        <v>318</v>
      </c>
      <c r="V45" s="8">
        <v>2179</v>
      </c>
      <c r="Z45" s="8">
        <v>3174</v>
      </c>
    </row>
    <row r="47" spans="22:26" ht="15">
      <c r="V47" s="8">
        <v>8254</v>
      </c>
      <c r="Z47" s="8">
        <v>9283</v>
      </c>
    </row>
    <row r="48" spans="1:6" ht="15">
      <c r="A48" s="21" t="s">
        <v>422</v>
      </c>
      <c r="F48" t="s">
        <v>252</v>
      </c>
    </row>
    <row r="49" spans="1:26" ht="15">
      <c r="A49" t="s">
        <v>423</v>
      </c>
      <c r="C49" t="s">
        <v>220</v>
      </c>
      <c r="M49" t="s">
        <v>424</v>
      </c>
      <c r="O49" t="s">
        <v>425</v>
      </c>
      <c r="R49" s="8">
        <v>6208</v>
      </c>
      <c r="V49" s="8">
        <v>6197</v>
      </c>
      <c r="Z49" s="8">
        <v>6208</v>
      </c>
    </row>
    <row r="50" spans="1:26" ht="15">
      <c r="A50" t="s">
        <v>426</v>
      </c>
      <c r="C50" t="s">
        <v>427</v>
      </c>
      <c r="J50" t="s">
        <v>428</v>
      </c>
      <c r="V50" s="8">
        <v>850</v>
      </c>
      <c r="Z50" s="8">
        <v>13815</v>
      </c>
    </row>
    <row r="52" spans="22:26" ht="15">
      <c r="V52" s="8">
        <v>7047</v>
      </c>
      <c r="Z52" s="8">
        <v>20023</v>
      </c>
    </row>
    <row r="53" spans="1:6" ht="15">
      <c r="A53" s="21" t="s">
        <v>429</v>
      </c>
      <c r="F53" t="s">
        <v>249</v>
      </c>
    </row>
    <row r="54" spans="1:26" ht="15">
      <c r="A54" t="s">
        <v>430</v>
      </c>
      <c r="C54" t="s">
        <v>215</v>
      </c>
      <c r="M54" t="s">
        <v>396</v>
      </c>
      <c r="O54" t="s">
        <v>431</v>
      </c>
      <c r="R54" s="8">
        <v>4000</v>
      </c>
      <c r="V54" s="8">
        <v>3993</v>
      </c>
      <c r="Z54" s="8">
        <v>4000</v>
      </c>
    </row>
    <row r="55" spans="1:26" ht="15">
      <c r="A55" t="s">
        <v>432</v>
      </c>
      <c r="C55" t="s">
        <v>433</v>
      </c>
      <c r="J55" t="s">
        <v>434</v>
      </c>
      <c r="V55" s="8">
        <v>3000</v>
      </c>
      <c r="Z55" s="8">
        <v>33878</v>
      </c>
    </row>
    <row r="56" spans="3:26" ht="15">
      <c r="C56" t="s">
        <v>435</v>
      </c>
      <c r="J56" t="s">
        <v>69</v>
      </c>
      <c r="V56" s="8">
        <v>3000</v>
      </c>
      <c r="Z56" s="8">
        <v>3000</v>
      </c>
    </row>
    <row r="58" spans="22:26" ht="15">
      <c r="V58" s="8">
        <v>9993</v>
      </c>
      <c r="Z58" s="8">
        <v>40878</v>
      </c>
    </row>
    <row r="59" spans="1:6" ht="15">
      <c r="A59" s="21" t="s">
        <v>436</v>
      </c>
      <c r="F59" t="s">
        <v>437</v>
      </c>
    </row>
    <row r="60" spans="1:26" ht="15">
      <c r="A60" t="s">
        <v>438</v>
      </c>
      <c r="C60" t="s">
        <v>215</v>
      </c>
      <c r="M60" t="s">
        <v>439</v>
      </c>
      <c r="O60" t="s">
        <v>440</v>
      </c>
      <c r="R60" s="8">
        <v>7553</v>
      </c>
      <c r="V60" s="8">
        <v>7538</v>
      </c>
      <c r="Z60" s="8">
        <v>7553</v>
      </c>
    </row>
    <row r="61" spans="1:26" ht="15">
      <c r="A61" t="s">
        <v>441</v>
      </c>
      <c r="C61" t="s">
        <v>442</v>
      </c>
      <c r="J61" t="s">
        <v>77</v>
      </c>
      <c r="V61" s="8">
        <v>1000</v>
      </c>
      <c r="Z61" s="8">
        <v>1357</v>
      </c>
    </row>
    <row r="63" spans="22:26" ht="15">
      <c r="V63" s="8">
        <v>8538</v>
      </c>
      <c r="Z63" s="8">
        <v>8910</v>
      </c>
    </row>
    <row r="64" spans="1:6" ht="15">
      <c r="A64" s="21" t="s">
        <v>443</v>
      </c>
      <c r="F64" t="s">
        <v>258</v>
      </c>
    </row>
    <row r="65" spans="1:26" ht="15">
      <c r="A65" t="s">
        <v>444</v>
      </c>
      <c r="C65" t="s">
        <v>215</v>
      </c>
      <c r="M65" t="s">
        <v>445</v>
      </c>
      <c r="O65" t="s">
        <v>446</v>
      </c>
      <c r="R65" s="8">
        <v>5994</v>
      </c>
      <c r="V65" s="8">
        <v>5994</v>
      </c>
      <c r="Z65" s="8">
        <v>5994</v>
      </c>
    </row>
    <row r="66" spans="1:26" ht="15">
      <c r="A66" t="s">
        <v>447</v>
      </c>
      <c r="C66" t="s">
        <v>448</v>
      </c>
      <c r="J66" t="s">
        <v>449</v>
      </c>
      <c r="V66" s="8">
        <v>688</v>
      </c>
      <c r="Z66" s="8">
        <v>307</v>
      </c>
    </row>
    <row r="68" spans="22:26" ht="15">
      <c r="V68" s="8">
        <v>6682</v>
      </c>
      <c r="Z68" s="8">
        <v>6301</v>
      </c>
    </row>
    <row r="70" spans="1:26" ht="15">
      <c r="A70" s="6" t="s">
        <v>450</v>
      </c>
      <c r="U70" s="7">
        <v>70924</v>
      </c>
      <c r="V70" s="7"/>
      <c r="Y70" s="7">
        <v>123051</v>
      </c>
      <c r="Z70" s="7"/>
    </row>
  </sheetData>
  <sheetProtection selectLockedCells="1" selectUnlockedCells="1"/>
  <mergeCells count="16">
    <mergeCell ref="A2:F2"/>
    <mergeCell ref="E5:F5"/>
    <mergeCell ref="I5:J5"/>
    <mergeCell ref="Q5:R5"/>
    <mergeCell ref="U5:V5"/>
    <mergeCell ref="Y5:Z5"/>
    <mergeCell ref="Q8:R8"/>
    <mergeCell ref="U8:V8"/>
    <mergeCell ref="Y8:Z8"/>
    <mergeCell ref="U21:V21"/>
    <mergeCell ref="Y21:Z21"/>
    <mergeCell ref="U25:V25"/>
    <mergeCell ref="Y25:Z25"/>
    <mergeCell ref="Q28:R28"/>
    <mergeCell ref="U70:V70"/>
    <mergeCell ref="Y70:Z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8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46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13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9" t="s">
        <v>363</v>
      </c>
      <c r="C3" s="6" t="s">
        <v>451</v>
      </c>
      <c r="E3" s="6" t="s">
        <v>365</v>
      </c>
      <c r="G3" s="2" t="s">
        <v>366</v>
      </c>
      <c r="H3" s="2"/>
      <c r="K3" s="6" t="s">
        <v>452</v>
      </c>
      <c r="M3" s="6" t="s">
        <v>368</v>
      </c>
      <c r="O3" s="2" t="s">
        <v>369</v>
      </c>
      <c r="P3" s="2"/>
      <c r="S3" s="1" t="s">
        <v>228</v>
      </c>
      <c r="T3" s="1"/>
      <c r="W3" s="2" t="s">
        <v>279</v>
      </c>
      <c r="X3" s="2"/>
    </row>
    <row r="4" ht="15">
      <c r="A4" s="19" t="s">
        <v>453</v>
      </c>
    </row>
    <row r="5" spans="1:5" ht="15">
      <c r="A5" s="21" t="s">
        <v>454</v>
      </c>
      <c r="E5" t="s">
        <v>455</v>
      </c>
    </row>
    <row r="6" spans="1:24" ht="15">
      <c r="A6" t="s">
        <v>456</v>
      </c>
      <c r="C6" t="s">
        <v>215</v>
      </c>
      <c r="K6" t="s">
        <v>457</v>
      </c>
      <c r="M6" t="s">
        <v>397</v>
      </c>
      <c r="O6" s="7">
        <v>30312</v>
      </c>
      <c r="P6" s="7"/>
      <c r="S6" s="7">
        <v>30205</v>
      </c>
      <c r="T6" s="7"/>
      <c r="W6" s="7">
        <v>28879</v>
      </c>
      <c r="X6" s="7"/>
    </row>
    <row r="7" spans="1:24" ht="15">
      <c r="A7" t="s">
        <v>458</v>
      </c>
      <c r="C7" t="s">
        <v>459</v>
      </c>
      <c r="H7" t="s">
        <v>460</v>
      </c>
      <c r="T7" s="8">
        <v>800</v>
      </c>
      <c r="X7" s="8">
        <v>462</v>
      </c>
    </row>
    <row r="9" spans="20:24" ht="15">
      <c r="T9" s="8">
        <v>31005</v>
      </c>
      <c r="X9" s="8">
        <v>29341</v>
      </c>
    </row>
    <row r="10" spans="1:5" ht="15">
      <c r="A10" s="21" t="s">
        <v>461</v>
      </c>
      <c r="E10" t="s">
        <v>252</v>
      </c>
    </row>
    <row r="11" spans="1:24" ht="15">
      <c r="A11" t="s">
        <v>462</v>
      </c>
      <c r="C11" t="s">
        <v>463</v>
      </c>
      <c r="H11" t="s">
        <v>464</v>
      </c>
      <c r="T11" s="8">
        <v>1250</v>
      </c>
      <c r="X11" s="8">
        <v>1744</v>
      </c>
    </row>
    <row r="12" ht="15">
      <c r="A12" t="s">
        <v>465</v>
      </c>
    </row>
    <row r="13" spans="1:5" ht="15">
      <c r="A13" s="21" t="s">
        <v>466</v>
      </c>
      <c r="E13" t="s">
        <v>248</v>
      </c>
    </row>
    <row r="14" spans="1:24" ht="15">
      <c r="A14" t="s">
        <v>467</v>
      </c>
      <c r="C14" t="s">
        <v>221</v>
      </c>
      <c r="K14" t="s">
        <v>468</v>
      </c>
      <c r="M14" t="s">
        <v>469</v>
      </c>
      <c r="P14" s="8">
        <v>6500</v>
      </c>
      <c r="T14" s="8">
        <v>6451</v>
      </c>
      <c r="X14" s="8">
        <v>6451</v>
      </c>
    </row>
    <row r="15" spans="1:24" ht="15">
      <c r="A15" t="s">
        <v>470</v>
      </c>
      <c r="C15" t="s">
        <v>471</v>
      </c>
      <c r="H15" t="s">
        <v>472</v>
      </c>
      <c r="T15" s="8">
        <v>1000</v>
      </c>
      <c r="X15" s="8">
        <v>1000</v>
      </c>
    </row>
    <row r="17" spans="20:24" ht="15">
      <c r="T17" s="8">
        <v>7451</v>
      </c>
      <c r="X17" s="8">
        <v>7451</v>
      </c>
    </row>
    <row r="18" spans="1:5" ht="15">
      <c r="A18" s="20" t="s">
        <v>473</v>
      </c>
      <c r="B18" s="20"/>
      <c r="C18" s="20"/>
      <c r="E18" t="s">
        <v>261</v>
      </c>
    </row>
    <row r="19" spans="1:24" ht="15">
      <c r="A19" t="s">
        <v>474</v>
      </c>
      <c r="C19" t="s">
        <v>215</v>
      </c>
      <c r="K19" t="s">
        <v>411</v>
      </c>
      <c r="M19" t="s">
        <v>475</v>
      </c>
      <c r="P19" s="8">
        <v>11826</v>
      </c>
      <c r="T19" s="8">
        <v>11765</v>
      </c>
      <c r="X19" s="8">
        <v>11826</v>
      </c>
    </row>
    <row r="20" spans="1:24" ht="15">
      <c r="A20" t="s">
        <v>476</v>
      </c>
      <c r="C20" t="s">
        <v>477</v>
      </c>
      <c r="K20" t="s">
        <v>411</v>
      </c>
      <c r="M20" t="s">
        <v>478</v>
      </c>
      <c r="T20" s="18">
        <v>-7</v>
      </c>
      <c r="X20" t="s">
        <v>22</v>
      </c>
    </row>
    <row r="21" spans="3:24" ht="15">
      <c r="C21" t="s">
        <v>479</v>
      </c>
      <c r="H21" t="s">
        <v>480</v>
      </c>
      <c r="T21" s="8">
        <v>500</v>
      </c>
      <c r="X21" s="8">
        <v>615</v>
      </c>
    </row>
    <row r="23" spans="20:24" ht="15">
      <c r="T23" s="8">
        <v>12258</v>
      </c>
      <c r="X23" s="8">
        <v>12441</v>
      </c>
    </row>
    <row r="24" spans="1:5" ht="15">
      <c r="A24" s="21" t="s">
        <v>481</v>
      </c>
      <c r="E24" t="s">
        <v>245</v>
      </c>
    </row>
    <row r="25" spans="1:24" ht="15">
      <c r="A25" t="s">
        <v>482</v>
      </c>
      <c r="C25" t="s">
        <v>215</v>
      </c>
      <c r="K25" t="s">
        <v>483</v>
      </c>
      <c r="M25" t="s">
        <v>484</v>
      </c>
      <c r="P25" s="8">
        <v>15000</v>
      </c>
      <c r="T25" s="8">
        <v>14925</v>
      </c>
      <c r="X25" s="8">
        <v>14925</v>
      </c>
    </row>
    <row r="26" ht="15">
      <c r="A26" t="s">
        <v>485</v>
      </c>
    </row>
    <row r="27" spans="1:5" ht="15">
      <c r="A27" s="21" t="s">
        <v>486</v>
      </c>
      <c r="E27" t="s">
        <v>242</v>
      </c>
    </row>
    <row r="28" spans="1:24" ht="15">
      <c r="A28" t="s">
        <v>487</v>
      </c>
      <c r="C28" t="s">
        <v>215</v>
      </c>
      <c r="K28" t="s">
        <v>488</v>
      </c>
      <c r="M28" t="s">
        <v>489</v>
      </c>
      <c r="P28" s="8">
        <v>22500</v>
      </c>
      <c r="T28" s="8">
        <v>22406</v>
      </c>
      <c r="X28" s="8">
        <v>22500</v>
      </c>
    </row>
    <row r="29" spans="1:24" ht="15">
      <c r="A29" t="s">
        <v>490</v>
      </c>
      <c r="C29" t="s">
        <v>491</v>
      </c>
      <c r="H29" t="s">
        <v>460</v>
      </c>
      <c r="T29" s="8">
        <v>500</v>
      </c>
      <c r="X29" s="8">
        <v>682</v>
      </c>
    </row>
    <row r="31" spans="20:24" ht="15">
      <c r="T31" s="8">
        <v>22906</v>
      </c>
      <c r="X31" s="8">
        <v>23182</v>
      </c>
    </row>
    <row r="32" spans="1:5" ht="15">
      <c r="A32" s="21" t="s">
        <v>492</v>
      </c>
      <c r="E32" t="s">
        <v>247</v>
      </c>
    </row>
    <row r="33" spans="1:24" ht="15">
      <c r="A33" t="s">
        <v>493</v>
      </c>
      <c r="C33" t="s">
        <v>215</v>
      </c>
      <c r="K33" t="s">
        <v>494</v>
      </c>
      <c r="M33" t="s">
        <v>495</v>
      </c>
      <c r="P33" s="8">
        <v>10129</v>
      </c>
      <c r="T33" s="8">
        <v>10080</v>
      </c>
      <c r="X33" s="8">
        <v>9524</v>
      </c>
    </row>
    <row r="34" spans="1:24" ht="15">
      <c r="A34" t="s">
        <v>496</v>
      </c>
      <c r="C34" t="s">
        <v>497</v>
      </c>
      <c r="H34" t="s">
        <v>498</v>
      </c>
      <c r="T34" s="8">
        <v>500</v>
      </c>
      <c r="X34" s="8">
        <v>304</v>
      </c>
    </row>
    <row r="36" spans="20:24" ht="15">
      <c r="T36" s="8">
        <v>10580</v>
      </c>
      <c r="X36" s="8">
        <v>9828</v>
      </c>
    </row>
    <row r="37" spans="1:5" ht="15">
      <c r="A37" s="21" t="s">
        <v>499</v>
      </c>
      <c r="E37" t="s">
        <v>265</v>
      </c>
    </row>
    <row r="38" spans="1:24" ht="15">
      <c r="A38" t="s">
        <v>500</v>
      </c>
      <c r="C38" t="s">
        <v>501</v>
      </c>
      <c r="H38" t="s">
        <v>502</v>
      </c>
      <c r="T38" s="8">
        <v>521</v>
      </c>
      <c r="X38" s="8">
        <v>108</v>
      </c>
    </row>
    <row r="39" ht="15">
      <c r="A39" t="s">
        <v>503</v>
      </c>
    </row>
    <row r="40" spans="1:5" ht="15">
      <c r="A40" s="21" t="s">
        <v>504</v>
      </c>
      <c r="E40" t="s">
        <v>245</v>
      </c>
    </row>
    <row r="41" spans="1:24" ht="15">
      <c r="A41" t="s">
        <v>505</v>
      </c>
      <c r="C41" t="s">
        <v>506</v>
      </c>
      <c r="H41" t="s">
        <v>106</v>
      </c>
      <c r="T41" s="8">
        <v>378</v>
      </c>
      <c r="X41" s="8">
        <v>49</v>
      </c>
    </row>
    <row r="42" ht="15">
      <c r="A42" t="s">
        <v>507</v>
      </c>
    </row>
    <row r="43" spans="1:5" ht="15">
      <c r="A43" s="21" t="s">
        <v>508</v>
      </c>
      <c r="E43" t="s">
        <v>246</v>
      </c>
    </row>
    <row r="44" spans="1:24" ht="15">
      <c r="A44" t="s">
        <v>509</v>
      </c>
      <c r="C44" t="s">
        <v>220</v>
      </c>
      <c r="K44" t="s">
        <v>510</v>
      </c>
      <c r="M44" t="s">
        <v>511</v>
      </c>
      <c r="P44" s="8">
        <v>6750</v>
      </c>
      <c r="T44" s="8">
        <v>6725</v>
      </c>
      <c r="X44" s="8">
        <v>6750</v>
      </c>
    </row>
    <row r="45" spans="1:24" ht="15">
      <c r="A45" t="s">
        <v>512</v>
      </c>
      <c r="C45" t="s">
        <v>513</v>
      </c>
      <c r="H45" t="s">
        <v>514</v>
      </c>
      <c r="T45" s="8">
        <v>4</v>
      </c>
      <c r="X45" s="8">
        <v>620</v>
      </c>
    </row>
    <row r="46" spans="3:24" ht="15">
      <c r="C46" t="s">
        <v>515</v>
      </c>
      <c r="H46" t="s">
        <v>69</v>
      </c>
      <c r="T46" s="8">
        <v>996</v>
      </c>
      <c r="X46" s="8">
        <v>996</v>
      </c>
    </row>
    <row r="48" spans="20:24" ht="15">
      <c r="T48" s="8">
        <v>7725</v>
      </c>
      <c r="X48" s="8">
        <v>8366</v>
      </c>
    </row>
    <row r="49" spans="1:5" ht="15">
      <c r="A49" s="21" t="s">
        <v>516</v>
      </c>
      <c r="E49" t="s">
        <v>245</v>
      </c>
    </row>
    <row r="50" spans="1:24" ht="15">
      <c r="A50" t="s">
        <v>517</v>
      </c>
      <c r="C50" t="s">
        <v>215</v>
      </c>
      <c r="K50" t="s">
        <v>518</v>
      </c>
      <c r="M50" t="s">
        <v>519</v>
      </c>
      <c r="P50" s="8">
        <v>9073</v>
      </c>
      <c r="T50" s="8">
        <v>9035</v>
      </c>
      <c r="X50" s="8">
        <v>9073</v>
      </c>
    </row>
    <row r="51" spans="1:24" ht="15">
      <c r="A51" t="s">
        <v>520</v>
      </c>
      <c r="C51" t="s">
        <v>521</v>
      </c>
      <c r="H51" t="s">
        <v>522</v>
      </c>
      <c r="T51" s="8">
        <v>750</v>
      </c>
      <c r="X51" s="8">
        <v>757</v>
      </c>
    </row>
    <row r="53" spans="20:24" ht="15">
      <c r="T53" s="8">
        <v>9785</v>
      </c>
      <c r="X53" s="8">
        <v>9830</v>
      </c>
    </row>
    <row r="54" spans="1:5" ht="15">
      <c r="A54" s="21" t="s">
        <v>523</v>
      </c>
      <c r="E54" t="s">
        <v>257</v>
      </c>
    </row>
    <row r="55" spans="1:24" ht="15">
      <c r="A55" t="s">
        <v>524</v>
      </c>
      <c r="C55" t="s">
        <v>215</v>
      </c>
      <c r="K55" t="s">
        <v>525</v>
      </c>
      <c r="M55" t="s">
        <v>526</v>
      </c>
      <c r="P55" s="8">
        <v>9389</v>
      </c>
      <c r="T55" s="8">
        <v>9321</v>
      </c>
      <c r="X55" s="8">
        <v>9389</v>
      </c>
    </row>
    <row r="56" spans="1:24" ht="15">
      <c r="A56" t="s">
        <v>527</v>
      </c>
      <c r="C56" t="s">
        <v>528</v>
      </c>
      <c r="H56" t="s">
        <v>106</v>
      </c>
      <c r="T56" s="8">
        <v>750</v>
      </c>
      <c r="X56" s="8">
        <v>742</v>
      </c>
    </row>
    <row r="58" spans="20:24" ht="15">
      <c r="T58" s="8">
        <v>10071</v>
      </c>
      <c r="X58" s="8">
        <v>10131</v>
      </c>
    </row>
    <row r="59" spans="1:5" ht="15">
      <c r="A59" s="21" t="s">
        <v>529</v>
      </c>
      <c r="E59" t="s">
        <v>247</v>
      </c>
    </row>
    <row r="60" spans="1:24" ht="15">
      <c r="A60" t="s">
        <v>530</v>
      </c>
      <c r="C60" t="s">
        <v>221</v>
      </c>
      <c r="K60" t="s">
        <v>531</v>
      </c>
      <c r="M60" t="s">
        <v>532</v>
      </c>
      <c r="P60" s="8">
        <v>8703</v>
      </c>
      <c r="T60" s="8">
        <v>8629</v>
      </c>
      <c r="X60" s="8">
        <v>8629</v>
      </c>
    </row>
    <row r="61" spans="1:24" ht="15">
      <c r="A61" t="s">
        <v>533</v>
      </c>
      <c r="C61" t="s">
        <v>534</v>
      </c>
      <c r="H61" t="s">
        <v>522</v>
      </c>
      <c r="T61" s="8">
        <v>15</v>
      </c>
      <c r="X61" s="8">
        <v>15</v>
      </c>
    </row>
    <row r="62" spans="3:24" ht="15">
      <c r="C62" t="s">
        <v>535</v>
      </c>
      <c r="H62" t="s">
        <v>69</v>
      </c>
      <c r="T62" s="8">
        <v>360</v>
      </c>
      <c r="X62" s="8">
        <v>360</v>
      </c>
    </row>
    <row r="64" spans="20:24" ht="15">
      <c r="T64" s="8">
        <v>9004</v>
      </c>
      <c r="X64" s="8">
        <v>9004</v>
      </c>
    </row>
    <row r="65" spans="1:5" ht="15">
      <c r="A65" s="21" t="s">
        <v>536</v>
      </c>
      <c r="E65" t="s">
        <v>246</v>
      </c>
    </row>
    <row r="66" spans="1:24" ht="15">
      <c r="A66" t="s">
        <v>537</v>
      </c>
      <c r="C66" t="s">
        <v>220</v>
      </c>
      <c r="K66" t="s">
        <v>510</v>
      </c>
      <c r="M66" t="s">
        <v>538</v>
      </c>
      <c r="P66" s="8">
        <v>20000</v>
      </c>
      <c r="T66" s="8">
        <v>19920</v>
      </c>
      <c r="X66" s="8">
        <v>20400</v>
      </c>
    </row>
    <row r="67" spans="1:24" ht="15">
      <c r="A67" t="s">
        <v>539</v>
      </c>
      <c r="C67" t="s">
        <v>540</v>
      </c>
      <c r="H67" t="s">
        <v>541</v>
      </c>
      <c r="T67" s="8">
        <v>1500</v>
      </c>
      <c r="X67" s="8">
        <v>2323</v>
      </c>
    </row>
    <row r="69" spans="20:24" ht="15">
      <c r="T69" s="8">
        <v>21420</v>
      </c>
      <c r="X69" s="8">
        <v>22723</v>
      </c>
    </row>
    <row r="70" spans="1:5" ht="15">
      <c r="A70" s="21" t="s">
        <v>542</v>
      </c>
      <c r="E70" t="s">
        <v>247</v>
      </c>
    </row>
    <row r="71" spans="1:24" ht="15">
      <c r="A71" t="s">
        <v>543</v>
      </c>
      <c r="C71" t="s">
        <v>215</v>
      </c>
      <c r="K71" t="s">
        <v>544</v>
      </c>
      <c r="M71" t="s">
        <v>446</v>
      </c>
      <c r="P71" s="8">
        <v>9940</v>
      </c>
      <c r="T71" s="8">
        <v>9922</v>
      </c>
      <c r="X71" s="8">
        <v>9439</v>
      </c>
    </row>
    <row r="72" spans="1:24" ht="15">
      <c r="A72" t="s">
        <v>545</v>
      </c>
      <c r="C72" t="s">
        <v>546</v>
      </c>
      <c r="H72" t="s">
        <v>547</v>
      </c>
      <c r="T72" s="8">
        <v>473</v>
      </c>
      <c r="X72" s="8">
        <v>227</v>
      </c>
    </row>
    <row r="73" spans="3:24" ht="15">
      <c r="C73" t="s">
        <v>548</v>
      </c>
      <c r="H73" t="s">
        <v>69</v>
      </c>
      <c r="T73" s="8">
        <v>1000</v>
      </c>
      <c r="X73" s="8">
        <v>1112</v>
      </c>
    </row>
    <row r="75" spans="20:24" ht="15">
      <c r="T75" s="8">
        <v>11395</v>
      </c>
      <c r="X75" s="8">
        <v>10778</v>
      </c>
    </row>
    <row r="76" spans="1:5" ht="15">
      <c r="A76" s="21" t="s">
        <v>549</v>
      </c>
      <c r="E76" t="s">
        <v>550</v>
      </c>
    </row>
    <row r="77" spans="1:24" ht="15">
      <c r="A77" t="s">
        <v>551</v>
      </c>
      <c r="C77" t="s">
        <v>215</v>
      </c>
      <c r="K77" t="s">
        <v>552</v>
      </c>
      <c r="M77" t="s">
        <v>553</v>
      </c>
      <c r="P77" s="8">
        <v>25000</v>
      </c>
      <c r="T77" s="8">
        <v>24918</v>
      </c>
      <c r="X77" s="8">
        <v>25000</v>
      </c>
    </row>
    <row r="78" spans="1:24" ht="15">
      <c r="A78" t="s">
        <v>554</v>
      </c>
      <c r="C78" t="s">
        <v>555</v>
      </c>
      <c r="H78" t="s">
        <v>556</v>
      </c>
      <c r="T78" s="8">
        <v>249</v>
      </c>
      <c r="X78" s="8">
        <v>1417</v>
      </c>
    </row>
    <row r="80" spans="20:24" ht="15">
      <c r="T80" s="8">
        <v>25167</v>
      </c>
      <c r="X80" s="8">
        <v>26417</v>
      </c>
    </row>
    <row r="81" spans="1:5" ht="15">
      <c r="A81" s="21" t="s">
        <v>557</v>
      </c>
      <c r="E81" t="s">
        <v>437</v>
      </c>
    </row>
    <row r="82" spans="1:24" ht="15">
      <c r="A82" t="s">
        <v>558</v>
      </c>
      <c r="C82" t="s">
        <v>221</v>
      </c>
      <c r="K82" t="s">
        <v>559</v>
      </c>
      <c r="M82" t="s">
        <v>560</v>
      </c>
      <c r="P82" s="8">
        <v>9747</v>
      </c>
      <c r="T82" s="8">
        <v>9653</v>
      </c>
      <c r="X82" s="8">
        <v>9653</v>
      </c>
    </row>
    <row r="83" ht="15">
      <c r="A83" t="s">
        <v>561</v>
      </c>
    </row>
  </sheetData>
  <sheetProtection selectLockedCells="1" selectUnlockedCells="1"/>
  <mergeCells count="8">
    <mergeCell ref="G3:H3"/>
    <mergeCell ref="O3:P3"/>
    <mergeCell ref="S3:T3"/>
    <mergeCell ref="W3:X3"/>
    <mergeCell ref="O6:P6"/>
    <mergeCell ref="S6:T6"/>
    <mergeCell ref="W6:X6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16" ht="39.75" customHeight="1">
      <c r="A5" s="6" t="s">
        <v>34</v>
      </c>
      <c r="C5" s="2" t="s">
        <v>35</v>
      </c>
      <c r="D5" s="2"/>
      <c r="G5" s="2" t="s">
        <v>36</v>
      </c>
      <c r="H5" s="2"/>
      <c r="K5" s="2" t="s">
        <v>37</v>
      </c>
      <c r="L5" s="2"/>
      <c r="O5" s="2" t="s">
        <v>38</v>
      </c>
      <c r="P5" s="2"/>
    </row>
    <row r="6" spans="3:16" ht="15">
      <c r="C6" s="5" t="s">
        <v>39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ht="15">
      <c r="A7" s="6" t="s">
        <v>40</v>
      </c>
    </row>
    <row r="8" spans="1:16" ht="15">
      <c r="A8" t="s">
        <v>41</v>
      </c>
      <c r="C8" s="7">
        <v>79450</v>
      </c>
      <c r="D8" s="7"/>
      <c r="G8" s="7">
        <v>1610</v>
      </c>
      <c r="H8" s="7"/>
      <c r="K8" s="13" t="s">
        <v>42</v>
      </c>
      <c r="L8" s="13"/>
      <c r="P8" t="s">
        <v>43</v>
      </c>
    </row>
    <row r="9" spans="1:16" ht="15">
      <c r="A9" t="s">
        <v>44</v>
      </c>
      <c r="D9" s="8">
        <v>93500</v>
      </c>
      <c r="H9" s="8">
        <v>1556</v>
      </c>
      <c r="L9" t="s">
        <v>45</v>
      </c>
      <c r="P9" t="s">
        <v>43</v>
      </c>
    </row>
    <row r="10" spans="1:16" ht="15">
      <c r="A10" t="s">
        <v>46</v>
      </c>
      <c r="D10" s="8">
        <v>104000</v>
      </c>
      <c r="H10" s="8">
        <v>2351</v>
      </c>
      <c r="L10" t="s">
        <v>45</v>
      </c>
      <c r="P10" t="s">
        <v>43</v>
      </c>
    </row>
    <row r="11" spans="1:16" ht="15">
      <c r="A11" t="s">
        <v>47</v>
      </c>
      <c r="D11" s="8">
        <v>144500</v>
      </c>
      <c r="H11" t="s">
        <v>22</v>
      </c>
      <c r="L11" t="s">
        <v>45</v>
      </c>
      <c r="P11" t="s">
        <v>43</v>
      </c>
    </row>
    <row r="12" spans="1:16" ht="15">
      <c r="A12" t="s">
        <v>48</v>
      </c>
      <c r="D12" s="8">
        <v>144500</v>
      </c>
      <c r="H12" t="s">
        <v>22</v>
      </c>
      <c r="L12" t="s">
        <v>45</v>
      </c>
      <c r="P12" t="s">
        <v>43</v>
      </c>
    </row>
    <row r="13" spans="1:16" ht="15">
      <c r="A13" t="s">
        <v>49</v>
      </c>
      <c r="D13" s="8">
        <v>173500</v>
      </c>
      <c r="H13" t="s">
        <v>22</v>
      </c>
      <c r="L13" t="s">
        <v>45</v>
      </c>
      <c r="P13" t="s">
        <v>43</v>
      </c>
    </row>
    <row r="14" spans="1:16" ht="15">
      <c r="A14" t="s">
        <v>50</v>
      </c>
      <c r="D14" s="8">
        <v>213500</v>
      </c>
      <c r="H14" t="s">
        <v>22</v>
      </c>
      <c r="L14" t="s">
        <v>45</v>
      </c>
      <c r="P14" t="s">
        <v>43</v>
      </c>
    </row>
    <row r="15" spans="1:16" ht="15">
      <c r="A15" t="s">
        <v>51</v>
      </c>
      <c r="D15" s="8">
        <v>224000</v>
      </c>
      <c r="H15" t="s">
        <v>22</v>
      </c>
      <c r="L15" t="s">
        <v>45</v>
      </c>
      <c r="P15" t="s">
        <v>43</v>
      </c>
    </row>
    <row r="16" spans="1:16" ht="15">
      <c r="A16" t="s">
        <v>52</v>
      </c>
      <c r="D16" s="8">
        <v>231300</v>
      </c>
      <c r="H16" t="s">
        <v>22</v>
      </c>
      <c r="L16" t="s">
        <v>45</v>
      </c>
      <c r="P16" t="s">
        <v>43</v>
      </c>
    </row>
    <row r="17" spans="1:16" ht="15">
      <c r="A17" t="s">
        <v>53</v>
      </c>
      <c r="D17" s="8">
        <v>191000</v>
      </c>
      <c r="H17" t="s">
        <v>22</v>
      </c>
      <c r="L17" t="s">
        <v>45</v>
      </c>
      <c r="P17" t="s">
        <v>43</v>
      </c>
    </row>
    <row r="18" spans="1:16" ht="15">
      <c r="A18" t="s">
        <v>54</v>
      </c>
      <c r="D18" s="8">
        <v>171250</v>
      </c>
      <c r="H18" t="s">
        <v>22</v>
      </c>
      <c r="L18" t="s">
        <v>45</v>
      </c>
      <c r="P18" t="s">
        <v>43</v>
      </c>
    </row>
    <row r="20" ht="15">
      <c r="A20" s="6" t="s">
        <v>55</v>
      </c>
    </row>
    <row r="21" spans="1:16" ht="15">
      <c r="A21" t="s">
        <v>41</v>
      </c>
      <c r="C21" s="13" t="s">
        <v>56</v>
      </c>
      <c r="D21" s="13"/>
      <c r="G21" s="13" t="s">
        <v>56</v>
      </c>
      <c r="H21" s="13"/>
      <c r="K21" s="13" t="s">
        <v>42</v>
      </c>
      <c r="L21" s="13"/>
      <c r="P21" t="s">
        <v>43</v>
      </c>
    </row>
    <row r="22" spans="1:16" ht="15">
      <c r="A22" t="s">
        <v>44</v>
      </c>
      <c r="D22" t="s">
        <v>22</v>
      </c>
      <c r="H22" t="s">
        <v>22</v>
      </c>
      <c r="L22" t="s">
        <v>45</v>
      </c>
      <c r="P22" t="s">
        <v>43</v>
      </c>
    </row>
    <row r="23" spans="1:16" ht="15">
      <c r="A23" t="s">
        <v>46</v>
      </c>
      <c r="D23" t="s">
        <v>22</v>
      </c>
      <c r="H23" t="s">
        <v>22</v>
      </c>
      <c r="L23" t="s">
        <v>45</v>
      </c>
      <c r="P23" t="s">
        <v>43</v>
      </c>
    </row>
    <row r="24" spans="1:16" ht="15">
      <c r="A24" t="s">
        <v>47</v>
      </c>
      <c r="D24" t="s">
        <v>22</v>
      </c>
      <c r="H24" t="s">
        <v>22</v>
      </c>
      <c r="L24" t="s">
        <v>45</v>
      </c>
      <c r="P24" t="s">
        <v>43</v>
      </c>
    </row>
    <row r="25" spans="1:16" ht="15">
      <c r="A25" t="s">
        <v>48</v>
      </c>
      <c r="D25" t="s">
        <v>22</v>
      </c>
      <c r="H25" t="s">
        <v>22</v>
      </c>
      <c r="L25" t="s">
        <v>45</v>
      </c>
      <c r="P25" t="s">
        <v>43</v>
      </c>
    </row>
    <row r="26" spans="1:16" ht="15">
      <c r="A26" t="s">
        <v>49</v>
      </c>
      <c r="D26" s="8">
        <v>10000</v>
      </c>
      <c r="H26" s="8">
        <v>42676</v>
      </c>
      <c r="L26" t="s">
        <v>45</v>
      </c>
      <c r="P26" t="s">
        <v>43</v>
      </c>
    </row>
    <row r="27" spans="1:16" ht="15">
      <c r="A27" t="s">
        <v>50</v>
      </c>
      <c r="D27" s="8">
        <v>15500</v>
      </c>
      <c r="H27" s="8">
        <v>30733</v>
      </c>
      <c r="L27" t="s">
        <v>45</v>
      </c>
      <c r="P27" t="s">
        <v>43</v>
      </c>
    </row>
    <row r="28" spans="1:16" ht="15">
      <c r="A28" t="s">
        <v>51</v>
      </c>
      <c r="D28" t="s">
        <v>22</v>
      </c>
      <c r="H28" t="s">
        <v>22</v>
      </c>
      <c r="L28" t="s">
        <v>45</v>
      </c>
      <c r="P28" t="s">
        <v>43</v>
      </c>
    </row>
    <row r="29" spans="1:16" ht="15">
      <c r="A29" t="s">
        <v>52</v>
      </c>
      <c r="D29" s="8">
        <v>11500</v>
      </c>
      <c r="H29" s="8">
        <v>55311</v>
      </c>
      <c r="L29" t="s">
        <v>45</v>
      </c>
      <c r="P29" t="s">
        <v>43</v>
      </c>
    </row>
    <row r="30" spans="1:16" ht="15">
      <c r="A30" t="s">
        <v>53</v>
      </c>
      <c r="D30" s="8">
        <v>36500</v>
      </c>
      <c r="H30" s="8">
        <v>18643</v>
      </c>
      <c r="L30" t="s">
        <v>45</v>
      </c>
      <c r="P30" t="s">
        <v>43</v>
      </c>
    </row>
    <row r="31" spans="1:16" ht="15">
      <c r="A31" t="s">
        <v>54</v>
      </c>
      <c r="D31" s="8">
        <v>29500</v>
      </c>
      <c r="H31" s="8">
        <v>24347</v>
      </c>
      <c r="L31" t="s">
        <v>45</v>
      </c>
      <c r="P31" t="s">
        <v>43</v>
      </c>
    </row>
    <row r="33" ht="15">
      <c r="A33" s="6" t="s">
        <v>57</v>
      </c>
    </row>
    <row r="34" spans="1:16" ht="15">
      <c r="A34" t="s">
        <v>53</v>
      </c>
      <c r="C34" s="7">
        <v>50000</v>
      </c>
      <c r="D34" s="7"/>
      <c r="G34" s="7">
        <v>13610</v>
      </c>
      <c r="H34" s="7"/>
      <c r="K34" s="13" t="s">
        <v>42</v>
      </c>
      <c r="L34" s="13"/>
      <c r="O34" s="3">
        <v>25.74</v>
      </c>
      <c r="P34" s="3"/>
    </row>
    <row r="35" spans="1:16" ht="15">
      <c r="A35" t="s">
        <v>54</v>
      </c>
      <c r="D35" s="8">
        <v>50000</v>
      </c>
      <c r="H35" s="8">
        <v>14365</v>
      </c>
      <c r="L35" t="s">
        <v>45</v>
      </c>
      <c r="P35" s="4">
        <v>25.68</v>
      </c>
    </row>
    <row r="37" ht="15">
      <c r="A37" s="6" t="s">
        <v>58</v>
      </c>
    </row>
    <row r="38" spans="1:16" ht="15">
      <c r="A38" t="s">
        <v>54</v>
      </c>
      <c r="C38" s="7">
        <v>69000</v>
      </c>
      <c r="D38" s="7"/>
      <c r="G38" s="7">
        <v>10409</v>
      </c>
      <c r="H38" s="7"/>
      <c r="K38" s="13" t="s">
        <v>42</v>
      </c>
      <c r="L38" s="13"/>
      <c r="O38" s="3">
        <v>25.52</v>
      </c>
      <c r="P38" s="3"/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C6:P6"/>
    <mergeCell ref="C8:D8"/>
    <mergeCell ref="G8:H8"/>
    <mergeCell ref="K8:L8"/>
    <mergeCell ref="C21:D21"/>
    <mergeCell ref="G21:H21"/>
    <mergeCell ref="K21:L21"/>
    <mergeCell ref="C34:D34"/>
    <mergeCell ref="G34:H34"/>
    <mergeCell ref="K34:L34"/>
    <mergeCell ref="O34:P34"/>
    <mergeCell ref="C38:D38"/>
    <mergeCell ref="G38:H38"/>
    <mergeCell ref="K38:L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B8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31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13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19" t="s">
        <v>363</v>
      </c>
      <c r="C3" s="6" t="s">
        <v>364</v>
      </c>
      <c r="E3" s="1" t="s">
        <v>365</v>
      </c>
      <c r="F3" s="1"/>
      <c r="I3" s="2" t="s">
        <v>366</v>
      </c>
      <c r="J3" s="2"/>
      <c r="M3" s="1" t="s">
        <v>452</v>
      </c>
      <c r="N3" s="1"/>
      <c r="Q3" s="6" t="s">
        <v>368</v>
      </c>
      <c r="S3" s="2" t="s">
        <v>369</v>
      </c>
      <c r="T3" s="2"/>
      <c r="W3" s="1" t="s">
        <v>228</v>
      </c>
      <c r="X3" s="1"/>
      <c r="AA3" s="2" t="s">
        <v>279</v>
      </c>
      <c r="AB3" s="2"/>
    </row>
    <row r="4" spans="1:6" ht="15">
      <c r="A4" s="21" t="s">
        <v>562</v>
      </c>
      <c r="F4" t="s">
        <v>245</v>
      </c>
    </row>
    <row r="5" spans="1:28" ht="15">
      <c r="A5" t="s">
        <v>563</v>
      </c>
      <c r="C5" t="s">
        <v>564</v>
      </c>
      <c r="J5" t="s">
        <v>565</v>
      </c>
      <c r="W5" s="13" t="s">
        <v>56</v>
      </c>
      <c r="X5" s="13"/>
      <c r="AA5" s="13" t="s">
        <v>56</v>
      </c>
      <c r="AB5" s="13"/>
    </row>
    <row r="6" ht="15">
      <c r="A6" t="s">
        <v>566</v>
      </c>
    </row>
    <row r="7" spans="1:6" ht="15">
      <c r="A7" s="21" t="s">
        <v>567</v>
      </c>
      <c r="F7" t="s">
        <v>568</v>
      </c>
    </row>
    <row r="8" spans="1:28" ht="15">
      <c r="A8" t="s">
        <v>569</v>
      </c>
      <c r="C8" t="s">
        <v>224</v>
      </c>
      <c r="J8" t="s">
        <v>69</v>
      </c>
      <c r="Q8" t="s">
        <v>570</v>
      </c>
      <c r="X8" s="8">
        <v>185</v>
      </c>
      <c r="AB8" t="s">
        <v>22</v>
      </c>
    </row>
    <row r="9" ht="15">
      <c r="A9" t="s">
        <v>571</v>
      </c>
    </row>
    <row r="10" spans="1:6" ht="15">
      <c r="A10" s="21" t="s">
        <v>572</v>
      </c>
      <c r="F10" t="s">
        <v>259</v>
      </c>
    </row>
    <row r="11" spans="1:28" ht="15">
      <c r="A11" t="s">
        <v>573</v>
      </c>
      <c r="C11" t="s">
        <v>215</v>
      </c>
      <c r="N11" t="s">
        <v>396</v>
      </c>
      <c r="Q11" t="s">
        <v>574</v>
      </c>
      <c r="S11" s="7">
        <v>15000</v>
      </c>
      <c r="T11" s="7"/>
      <c r="X11" s="8">
        <v>14937</v>
      </c>
      <c r="AB11" s="8">
        <v>13950</v>
      </c>
    </row>
    <row r="12" spans="1:28" ht="15">
      <c r="A12" t="s">
        <v>575</v>
      </c>
      <c r="C12" t="s">
        <v>576</v>
      </c>
      <c r="J12" t="s">
        <v>577</v>
      </c>
      <c r="X12" s="8">
        <v>765</v>
      </c>
      <c r="AB12" s="8">
        <v>754</v>
      </c>
    </row>
    <row r="14" spans="24:28" ht="15">
      <c r="X14" s="8">
        <v>15702</v>
      </c>
      <c r="AB14" s="8">
        <v>14704</v>
      </c>
    </row>
    <row r="15" spans="1:6" ht="15">
      <c r="A15" s="21" t="s">
        <v>578</v>
      </c>
      <c r="F15" t="s">
        <v>263</v>
      </c>
    </row>
    <row r="16" spans="1:28" ht="15">
      <c r="A16" t="s">
        <v>579</v>
      </c>
      <c r="C16" t="s">
        <v>215</v>
      </c>
      <c r="N16" t="s">
        <v>488</v>
      </c>
      <c r="Q16" t="s">
        <v>580</v>
      </c>
      <c r="T16" s="8">
        <v>5000</v>
      </c>
      <c r="X16" s="8">
        <v>4985</v>
      </c>
      <c r="AB16" s="8">
        <v>5000</v>
      </c>
    </row>
    <row r="17" spans="1:28" ht="15">
      <c r="A17" t="s">
        <v>581</v>
      </c>
      <c r="C17" t="s">
        <v>471</v>
      </c>
      <c r="J17" t="s">
        <v>582</v>
      </c>
      <c r="X17" s="8">
        <v>1000</v>
      </c>
      <c r="AB17" s="8">
        <v>1561</v>
      </c>
    </row>
    <row r="19" spans="24:28" ht="15">
      <c r="X19" s="8">
        <v>5985</v>
      </c>
      <c r="AB19" s="8">
        <v>6561</v>
      </c>
    </row>
    <row r="20" spans="1:6" ht="15">
      <c r="A20" s="21" t="s">
        <v>583</v>
      </c>
      <c r="F20" t="s">
        <v>254</v>
      </c>
    </row>
    <row r="21" spans="1:28" ht="15">
      <c r="A21" t="s">
        <v>584</v>
      </c>
      <c r="C21" t="s">
        <v>215</v>
      </c>
      <c r="N21" t="s">
        <v>585</v>
      </c>
      <c r="Q21" t="s">
        <v>586</v>
      </c>
      <c r="T21" s="8">
        <v>12133</v>
      </c>
      <c r="X21" s="8">
        <v>12089</v>
      </c>
      <c r="AB21" s="8">
        <v>12133</v>
      </c>
    </row>
    <row r="22" spans="1:28" ht="15">
      <c r="A22" t="s">
        <v>587</v>
      </c>
      <c r="C22" t="s">
        <v>521</v>
      </c>
      <c r="J22" t="s">
        <v>480</v>
      </c>
      <c r="X22" s="8">
        <v>750</v>
      </c>
      <c r="AB22" s="8">
        <v>800</v>
      </c>
    </row>
    <row r="24" spans="24:28" ht="15">
      <c r="X24" s="8">
        <v>12839</v>
      </c>
      <c r="AB24" s="8">
        <v>12933</v>
      </c>
    </row>
    <row r="25" spans="1:6" ht="15">
      <c r="A25" s="21" t="s">
        <v>588</v>
      </c>
      <c r="F25" t="s">
        <v>262</v>
      </c>
    </row>
    <row r="26" spans="1:28" ht="15">
      <c r="A26" t="s">
        <v>589</v>
      </c>
      <c r="C26" t="s">
        <v>215</v>
      </c>
      <c r="N26" t="s">
        <v>590</v>
      </c>
      <c r="Q26" t="s">
        <v>591</v>
      </c>
      <c r="T26" s="8">
        <v>10014</v>
      </c>
      <c r="X26" s="8">
        <v>9963</v>
      </c>
      <c r="AB26" s="8">
        <v>10014</v>
      </c>
    </row>
    <row r="27" spans="1:28" ht="15">
      <c r="A27" t="s">
        <v>592</v>
      </c>
      <c r="C27" s="13" t="s">
        <v>593</v>
      </c>
      <c r="D27" s="13"/>
      <c r="E27" s="13"/>
      <c r="F27" s="13"/>
      <c r="N27" t="s">
        <v>590</v>
      </c>
      <c r="Q27" t="s">
        <v>594</v>
      </c>
      <c r="T27" t="s">
        <v>22</v>
      </c>
      <c r="X27" s="18">
        <v>-4</v>
      </c>
      <c r="AB27" t="s">
        <v>22</v>
      </c>
    </row>
    <row r="28" spans="3:28" ht="15">
      <c r="C28" t="s">
        <v>595</v>
      </c>
      <c r="J28" t="s">
        <v>596</v>
      </c>
      <c r="X28" s="8">
        <v>500</v>
      </c>
      <c r="AB28" s="8">
        <v>676</v>
      </c>
    </row>
    <row r="30" spans="24:28" ht="15">
      <c r="X30" s="8">
        <v>10459</v>
      </c>
      <c r="AB30" s="8">
        <v>10690</v>
      </c>
    </row>
    <row r="31" spans="1:6" ht="15">
      <c r="A31" s="21" t="s">
        <v>597</v>
      </c>
      <c r="F31" t="s">
        <v>598</v>
      </c>
    </row>
    <row r="32" spans="1:28" ht="15">
      <c r="A32" t="s">
        <v>599</v>
      </c>
      <c r="C32" t="s">
        <v>600</v>
      </c>
      <c r="J32" t="s">
        <v>601</v>
      </c>
      <c r="X32" s="8">
        <v>361</v>
      </c>
      <c r="AB32" s="8">
        <v>436</v>
      </c>
    </row>
    <row r="33" spans="1:28" ht="15">
      <c r="A33" t="s">
        <v>602</v>
      </c>
      <c r="C33" s="13" t="s">
        <v>603</v>
      </c>
      <c r="D33" s="13"/>
      <c r="E33" s="13"/>
      <c r="F33" s="13"/>
      <c r="J33" t="s">
        <v>69</v>
      </c>
      <c r="X33" s="8">
        <v>381</v>
      </c>
      <c r="AB33" s="8">
        <v>398</v>
      </c>
    </row>
    <row r="35" spans="24:28" ht="15">
      <c r="X35" s="8">
        <v>742</v>
      </c>
      <c r="AB35" s="8">
        <v>834</v>
      </c>
    </row>
    <row r="36" spans="1:6" ht="15">
      <c r="A36" s="21" t="s">
        <v>604</v>
      </c>
      <c r="F36" t="s">
        <v>246</v>
      </c>
    </row>
    <row r="37" spans="1:28" ht="15">
      <c r="A37" t="s">
        <v>605</v>
      </c>
      <c r="C37" t="s">
        <v>606</v>
      </c>
      <c r="J37" t="s">
        <v>177</v>
      </c>
      <c r="X37" s="8">
        <v>750</v>
      </c>
      <c r="AB37" s="8">
        <v>990</v>
      </c>
    </row>
    <row r="38" ht="15">
      <c r="A38" t="s">
        <v>607</v>
      </c>
    </row>
    <row r="39" spans="1:6" ht="15">
      <c r="A39" s="21" t="s">
        <v>608</v>
      </c>
      <c r="F39" t="s">
        <v>247</v>
      </c>
    </row>
    <row r="40" spans="1:28" ht="15">
      <c r="A40" t="s">
        <v>609</v>
      </c>
      <c r="C40" t="s">
        <v>220</v>
      </c>
      <c r="N40" t="s">
        <v>610</v>
      </c>
      <c r="Q40" t="s">
        <v>611</v>
      </c>
      <c r="T40" s="8">
        <v>11579</v>
      </c>
      <c r="X40" s="8">
        <v>11542</v>
      </c>
      <c r="AB40" s="8">
        <v>10460</v>
      </c>
    </row>
    <row r="41" spans="1:28" ht="15">
      <c r="A41" t="s">
        <v>612</v>
      </c>
      <c r="C41" t="s">
        <v>613</v>
      </c>
      <c r="J41" t="s">
        <v>614</v>
      </c>
      <c r="X41" s="8">
        <v>500</v>
      </c>
      <c r="AB41" s="8">
        <v>72</v>
      </c>
    </row>
    <row r="43" spans="24:28" ht="15">
      <c r="X43" s="8">
        <v>12042</v>
      </c>
      <c r="AB43" s="8">
        <v>10532</v>
      </c>
    </row>
    <row r="44" spans="1:6" ht="15">
      <c r="A44" s="21" t="s">
        <v>615</v>
      </c>
      <c r="F44" t="s">
        <v>248</v>
      </c>
    </row>
    <row r="45" spans="1:28" ht="15">
      <c r="A45" t="s">
        <v>616</v>
      </c>
      <c r="C45" t="s">
        <v>221</v>
      </c>
      <c r="N45" t="s">
        <v>617</v>
      </c>
      <c r="Q45" t="s">
        <v>618</v>
      </c>
      <c r="T45" s="8">
        <v>571</v>
      </c>
      <c r="X45" s="8">
        <v>649</v>
      </c>
      <c r="AB45" s="8">
        <v>566</v>
      </c>
    </row>
    <row r="46" spans="1:28" ht="15">
      <c r="A46" t="s">
        <v>619</v>
      </c>
      <c r="C46" t="s">
        <v>221</v>
      </c>
      <c r="N46" t="s">
        <v>620</v>
      </c>
      <c r="Q46" t="s">
        <v>618</v>
      </c>
      <c r="T46" s="8">
        <v>7751</v>
      </c>
      <c r="X46" s="8">
        <v>8338</v>
      </c>
      <c r="AB46" s="8">
        <v>8133</v>
      </c>
    </row>
    <row r="47" spans="3:28" ht="15">
      <c r="C47" t="s">
        <v>376</v>
      </c>
      <c r="N47" t="s">
        <v>617</v>
      </c>
      <c r="Q47" t="s">
        <v>618</v>
      </c>
      <c r="T47" s="8">
        <v>2500</v>
      </c>
      <c r="X47" s="8">
        <v>2699</v>
      </c>
      <c r="AB47" s="8">
        <v>2490</v>
      </c>
    </row>
    <row r="48" spans="3:28" ht="15">
      <c r="C48" t="s">
        <v>376</v>
      </c>
      <c r="N48" t="s">
        <v>617</v>
      </c>
      <c r="Q48" t="s">
        <v>621</v>
      </c>
      <c r="T48" s="8">
        <v>200</v>
      </c>
      <c r="X48" s="8">
        <v>200</v>
      </c>
      <c r="AB48" s="8">
        <v>200</v>
      </c>
    </row>
    <row r="50" spans="24:28" ht="15">
      <c r="X50" s="8">
        <v>11886</v>
      </c>
      <c r="AB50" s="8">
        <v>11389</v>
      </c>
    </row>
    <row r="51" spans="1:6" ht="15">
      <c r="A51" s="21" t="s">
        <v>622</v>
      </c>
      <c r="F51" t="s">
        <v>252</v>
      </c>
    </row>
    <row r="52" spans="1:28" ht="15">
      <c r="A52" t="s">
        <v>623</v>
      </c>
      <c r="C52" t="s">
        <v>215</v>
      </c>
      <c r="N52" t="s">
        <v>396</v>
      </c>
      <c r="Q52" t="s">
        <v>624</v>
      </c>
      <c r="T52" s="8">
        <v>10000</v>
      </c>
      <c r="X52" s="8">
        <v>9954</v>
      </c>
      <c r="AB52" s="8">
        <v>8748</v>
      </c>
    </row>
    <row r="53" spans="1:28" ht="15">
      <c r="A53" t="s">
        <v>625</v>
      </c>
      <c r="C53" t="s">
        <v>626</v>
      </c>
      <c r="J53" t="s">
        <v>556</v>
      </c>
      <c r="X53" s="8">
        <v>500</v>
      </c>
      <c r="AB53" s="8">
        <v>139</v>
      </c>
    </row>
    <row r="55" spans="24:28" ht="15">
      <c r="X55" s="8">
        <v>10454</v>
      </c>
      <c r="AB55" s="8">
        <v>8887</v>
      </c>
    </row>
    <row r="56" spans="1:6" ht="15">
      <c r="A56" s="21" t="s">
        <v>627</v>
      </c>
      <c r="F56" t="s">
        <v>246</v>
      </c>
    </row>
    <row r="57" spans="1:28" ht="15">
      <c r="A57" t="s">
        <v>628</v>
      </c>
      <c r="C57" t="s">
        <v>220</v>
      </c>
      <c r="N57" t="s">
        <v>629</v>
      </c>
      <c r="Q57" t="s">
        <v>630</v>
      </c>
      <c r="T57" s="8">
        <v>6500</v>
      </c>
      <c r="X57" s="8">
        <v>6468</v>
      </c>
      <c r="AB57" s="8">
        <v>6468</v>
      </c>
    </row>
    <row r="58" spans="1:28" ht="15">
      <c r="A58" t="s">
        <v>631</v>
      </c>
      <c r="C58" t="s">
        <v>632</v>
      </c>
      <c r="J58" t="s">
        <v>176</v>
      </c>
      <c r="X58" s="8">
        <v>1000</v>
      </c>
      <c r="AB58" s="8">
        <v>1000</v>
      </c>
    </row>
    <row r="60" spans="24:28" ht="15">
      <c r="X60" s="8">
        <v>7468</v>
      </c>
      <c r="AB60" s="8">
        <v>7468</v>
      </c>
    </row>
    <row r="61" spans="1:6" ht="15">
      <c r="A61" s="21" t="s">
        <v>633</v>
      </c>
      <c r="F61" t="s">
        <v>257</v>
      </c>
    </row>
    <row r="62" spans="1:28" ht="15">
      <c r="A62" t="s">
        <v>634</v>
      </c>
      <c r="C62" t="s">
        <v>221</v>
      </c>
      <c r="N62" t="s">
        <v>635</v>
      </c>
      <c r="Q62" t="s">
        <v>636</v>
      </c>
      <c r="T62" s="8">
        <v>5512</v>
      </c>
      <c r="X62" s="8">
        <v>5490</v>
      </c>
      <c r="AB62" s="8">
        <v>5512</v>
      </c>
    </row>
    <row r="63" spans="1:28" ht="15">
      <c r="A63" t="s">
        <v>637</v>
      </c>
      <c r="C63" t="s">
        <v>638</v>
      </c>
      <c r="J63" t="s">
        <v>639</v>
      </c>
      <c r="X63" s="8">
        <v>494</v>
      </c>
      <c r="AB63" s="8">
        <v>108</v>
      </c>
    </row>
    <row r="65" spans="24:28" ht="15">
      <c r="X65" s="8">
        <v>5984</v>
      </c>
      <c r="AB65" s="8">
        <v>5620</v>
      </c>
    </row>
    <row r="66" spans="1:6" ht="15">
      <c r="A66" s="21" t="s">
        <v>640</v>
      </c>
      <c r="F66" t="s">
        <v>242</v>
      </c>
    </row>
    <row r="67" spans="1:28" ht="15">
      <c r="A67" t="s">
        <v>641</v>
      </c>
      <c r="C67" t="s">
        <v>215</v>
      </c>
      <c r="N67" t="s">
        <v>642</v>
      </c>
      <c r="Q67" t="s">
        <v>643</v>
      </c>
      <c r="T67" s="8">
        <v>11282</v>
      </c>
      <c r="X67" s="8">
        <v>11234</v>
      </c>
      <c r="AB67" s="8">
        <v>11282</v>
      </c>
    </row>
    <row r="68" spans="1:28" ht="15">
      <c r="A68" t="s">
        <v>644</v>
      </c>
      <c r="C68" t="s">
        <v>645</v>
      </c>
      <c r="J68" t="s">
        <v>69</v>
      </c>
      <c r="X68" s="8">
        <v>392</v>
      </c>
      <c r="AB68" s="8">
        <v>422</v>
      </c>
    </row>
    <row r="69" spans="3:28" ht="15">
      <c r="C69" t="s">
        <v>646</v>
      </c>
      <c r="J69" t="s">
        <v>464</v>
      </c>
      <c r="X69" s="8">
        <v>358</v>
      </c>
      <c r="AB69" s="8">
        <v>260</v>
      </c>
    </row>
    <row r="71" spans="24:28" ht="15">
      <c r="X71" s="8">
        <v>11984</v>
      </c>
      <c r="AB71" s="8">
        <v>11964</v>
      </c>
    </row>
    <row r="72" spans="1:6" ht="15">
      <c r="A72" s="21" t="s">
        <v>647</v>
      </c>
      <c r="F72" t="s">
        <v>242</v>
      </c>
    </row>
    <row r="73" spans="1:28" ht="15">
      <c r="A73" t="s">
        <v>648</v>
      </c>
      <c r="C73" t="s">
        <v>215</v>
      </c>
      <c r="N73" t="s">
        <v>552</v>
      </c>
      <c r="Q73" t="s">
        <v>649</v>
      </c>
      <c r="T73" s="8">
        <v>18581</v>
      </c>
      <c r="X73" s="8">
        <v>18523</v>
      </c>
      <c r="AB73" s="8">
        <v>18581</v>
      </c>
    </row>
    <row r="74" spans="1:28" ht="15">
      <c r="A74" t="s">
        <v>650</v>
      </c>
      <c r="C74" t="s">
        <v>651</v>
      </c>
      <c r="J74" t="s">
        <v>596</v>
      </c>
      <c r="X74" s="8">
        <v>612</v>
      </c>
      <c r="AB74" s="8">
        <v>1000</v>
      </c>
    </row>
    <row r="76" spans="24:28" ht="15">
      <c r="X76" s="8">
        <v>19135</v>
      </c>
      <c r="AB76" s="8">
        <v>19581</v>
      </c>
    </row>
    <row r="77" spans="1:6" ht="15">
      <c r="A77" s="21" t="s">
        <v>652</v>
      </c>
      <c r="F77" t="s">
        <v>246</v>
      </c>
    </row>
    <row r="78" spans="1:28" ht="15">
      <c r="A78" t="s">
        <v>653</v>
      </c>
      <c r="C78" t="s">
        <v>654</v>
      </c>
      <c r="J78" t="s">
        <v>180</v>
      </c>
      <c r="X78" s="8">
        <v>2250</v>
      </c>
      <c r="AB78" s="8">
        <v>3888</v>
      </c>
    </row>
    <row r="79" ht="15">
      <c r="A79" t="s">
        <v>655</v>
      </c>
    </row>
    <row r="80" spans="1:6" ht="15">
      <c r="A80" s="21" t="s">
        <v>656</v>
      </c>
      <c r="F80" t="s">
        <v>242</v>
      </c>
    </row>
    <row r="81" spans="1:28" ht="15">
      <c r="A81" t="s">
        <v>657</v>
      </c>
      <c r="C81" t="s">
        <v>215</v>
      </c>
      <c r="N81" t="s">
        <v>525</v>
      </c>
      <c r="Q81" t="s">
        <v>658</v>
      </c>
      <c r="T81" s="8">
        <v>11324</v>
      </c>
      <c r="X81" s="8">
        <v>11275</v>
      </c>
      <c r="AB81" s="8">
        <v>11324</v>
      </c>
    </row>
    <row r="82" spans="1:28" ht="15">
      <c r="A82" t="s">
        <v>659</v>
      </c>
      <c r="C82" s="13" t="s">
        <v>660</v>
      </c>
      <c r="D82" s="13"/>
      <c r="E82" s="13"/>
      <c r="F82" s="13"/>
      <c r="N82" t="s">
        <v>525</v>
      </c>
      <c r="Q82" t="s">
        <v>661</v>
      </c>
      <c r="T82" t="s">
        <v>22</v>
      </c>
      <c r="X82" t="s">
        <v>22</v>
      </c>
      <c r="AB82" t="s">
        <v>22</v>
      </c>
    </row>
    <row r="83" spans="3:28" ht="15">
      <c r="C83" t="s">
        <v>662</v>
      </c>
      <c r="J83" t="s">
        <v>663</v>
      </c>
      <c r="X83" s="8">
        <v>945</v>
      </c>
      <c r="AB83" s="8">
        <v>1272</v>
      </c>
    </row>
    <row r="85" spans="24:28" ht="15">
      <c r="X85" s="8">
        <v>12220</v>
      </c>
      <c r="AB85" s="8">
        <v>12596</v>
      </c>
    </row>
  </sheetData>
  <sheetProtection selectLockedCells="1" selectUnlockedCells="1"/>
  <mergeCells count="12">
    <mergeCell ref="E3:F3"/>
    <mergeCell ref="I3:J3"/>
    <mergeCell ref="M3:N3"/>
    <mergeCell ref="S3:T3"/>
    <mergeCell ref="W3:X3"/>
    <mergeCell ref="AA3:AB3"/>
    <mergeCell ref="W5:X5"/>
    <mergeCell ref="AA5:AB5"/>
    <mergeCell ref="S11:T11"/>
    <mergeCell ref="C27:F27"/>
    <mergeCell ref="C33:F33"/>
    <mergeCell ref="C82:F8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9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3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9" t="s">
        <v>363</v>
      </c>
      <c r="C3" s="6" t="s">
        <v>364</v>
      </c>
      <c r="E3" s="6" t="s">
        <v>365</v>
      </c>
      <c r="G3" s="2" t="s">
        <v>366</v>
      </c>
      <c r="H3" s="2"/>
      <c r="K3" s="6" t="s">
        <v>452</v>
      </c>
      <c r="M3" s="6" t="s">
        <v>368</v>
      </c>
      <c r="O3" s="2" t="s">
        <v>369</v>
      </c>
      <c r="P3" s="2"/>
      <c r="S3" s="1" t="s">
        <v>228</v>
      </c>
      <c r="T3" s="1"/>
      <c r="W3" s="2" t="s">
        <v>279</v>
      </c>
      <c r="X3" s="2"/>
    </row>
    <row r="4" spans="1:5" ht="15">
      <c r="A4" s="21" t="s">
        <v>664</v>
      </c>
      <c r="E4" t="s">
        <v>245</v>
      </c>
    </row>
    <row r="5" spans="1:24" ht="15">
      <c r="A5" t="s">
        <v>505</v>
      </c>
      <c r="C5" t="s">
        <v>215</v>
      </c>
      <c r="K5" t="s">
        <v>665</v>
      </c>
      <c r="M5" t="s">
        <v>666</v>
      </c>
      <c r="O5" s="7">
        <v>10068</v>
      </c>
      <c r="P5" s="7"/>
      <c r="S5" s="7">
        <v>10022</v>
      </c>
      <c r="T5" s="7"/>
      <c r="W5" s="7">
        <v>10022</v>
      </c>
      <c r="X5" s="7"/>
    </row>
    <row r="6" spans="1:24" ht="15">
      <c r="A6" t="s">
        <v>507</v>
      </c>
      <c r="C6" t="s">
        <v>667</v>
      </c>
      <c r="H6" t="s">
        <v>565</v>
      </c>
      <c r="T6" s="8">
        <v>621</v>
      </c>
      <c r="X6" s="8">
        <v>621</v>
      </c>
    </row>
    <row r="8" spans="20:24" ht="15">
      <c r="T8" s="8">
        <v>10643</v>
      </c>
      <c r="X8" s="8">
        <v>10643</v>
      </c>
    </row>
    <row r="9" spans="1:5" ht="15">
      <c r="A9" s="21" t="s">
        <v>668</v>
      </c>
      <c r="E9" t="s">
        <v>260</v>
      </c>
    </row>
    <row r="10" spans="1:24" ht="15">
      <c r="A10" t="s">
        <v>669</v>
      </c>
      <c r="C10" t="s">
        <v>220</v>
      </c>
      <c r="K10" t="s">
        <v>518</v>
      </c>
      <c r="M10" t="s">
        <v>670</v>
      </c>
      <c r="P10" s="8">
        <v>13735</v>
      </c>
      <c r="T10" s="8">
        <v>13670</v>
      </c>
      <c r="X10" s="8">
        <v>13670</v>
      </c>
    </row>
    <row r="11" spans="1:24" ht="15">
      <c r="A11" t="s">
        <v>671</v>
      </c>
      <c r="C11" t="s">
        <v>672</v>
      </c>
      <c r="H11" t="s">
        <v>106</v>
      </c>
      <c r="T11" s="8">
        <v>780</v>
      </c>
      <c r="X11" s="8">
        <v>724</v>
      </c>
    </row>
    <row r="13" spans="20:24" ht="15">
      <c r="T13" s="8">
        <v>14450</v>
      </c>
      <c r="X13" s="8">
        <v>14394</v>
      </c>
    </row>
    <row r="14" spans="1:5" ht="15">
      <c r="A14" s="21" t="s">
        <v>673</v>
      </c>
      <c r="E14" t="s">
        <v>256</v>
      </c>
    </row>
    <row r="15" spans="1:24" ht="15">
      <c r="A15" t="s">
        <v>674</v>
      </c>
      <c r="C15" t="s">
        <v>215</v>
      </c>
      <c r="K15" t="s">
        <v>675</v>
      </c>
      <c r="M15" t="s">
        <v>676</v>
      </c>
      <c r="P15" s="8">
        <v>3095</v>
      </c>
      <c r="T15" s="8">
        <v>3069</v>
      </c>
      <c r="X15" s="8">
        <v>2703</v>
      </c>
    </row>
    <row r="16" spans="1:24" ht="15">
      <c r="A16" t="s">
        <v>677</v>
      </c>
      <c r="C16" t="s">
        <v>678</v>
      </c>
      <c r="H16" t="s">
        <v>679</v>
      </c>
      <c r="T16" s="8">
        <v>600</v>
      </c>
      <c r="X16" s="8">
        <v>167</v>
      </c>
    </row>
    <row r="18" spans="20:24" ht="15">
      <c r="T18" s="8">
        <v>3669</v>
      </c>
      <c r="X18" s="8">
        <v>2870</v>
      </c>
    </row>
    <row r="19" spans="1:5" ht="15">
      <c r="A19" s="21" t="s">
        <v>680</v>
      </c>
      <c r="E19" t="s">
        <v>437</v>
      </c>
    </row>
    <row r="20" spans="1:24" ht="15">
      <c r="A20" t="s">
        <v>681</v>
      </c>
      <c r="C20" t="s">
        <v>220</v>
      </c>
      <c r="K20" t="s">
        <v>682</v>
      </c>
      <c r="M20" t="s">
        <v>683</v>
      </c>
      <c r="P20" s="8">
        <v>4050</v>
      </c>
      <c r="T20" s="8">
        <v>4050</v>
      </c>
      <c r="X20" s="8">
        <v>4050</v>
      </c>
    </row>
    <row r="21" spans="1:24" ht="15">
      <c r="A21" t="s">
        <v>684</v>
      </c>
      <c r="C21" t="s">
        <v>685</v>
      </c>
      <c r="H21" t="s">
        <v>686</v>
      </c>
      <c r="T21" s="8">
        <v>1155</v>
      </c>
      <c r="X21" s="8">
        <v>3036</v>
      </c>
    </row>
    <row r="23" spans="20:24" ht="15">
      <c r="T23" s="8">
        <v>5205</v>
      </c>
      <c r="X23" s="8">
        <v>7086</v>
      </c>
    </row>
    <row r="24" spans="1:5" ht="15">
      <c r="A24" s="21" t="s">
        <v>687</v>
      </c>
      <c r="E24" t="s">
        <v>246</v>
      </c>
    </row>
    <row r="25" spans="1:24" ht="15">
      <c r="A25" t="s">
        <v>688</v>
      </c>
      <c r="C25" t="s">
        <v>220</v>
      </c>
      <c r="K25" t="s">
        <v>510</v>
      </c>
      <c r="M25" t="s">
        <v>689</v>
      </c>
      <c r="P25" s="8">
        <v>10000</v>
      </c>
      <c r="T25" s="8">
        <v>9964</v>
      </c>
      <c r="X25" s="8">
        <v>10000</v>
      </c>
    </row>
    <row r="26" spans="1:24" ht="15">
      <c r="A26" t="s">
        <v>690</v>
      </c>
      <c r="C26" t="s">
        <v>691</v>
      </c>
      <c r="H26" t="s">
        <v>692</v>
      </c>
      <c r="T26" s="8">
        <v>1291</v>
      </c>
      <c r="X26" s="8">
        <v>1364</v>
      </c>
    </row>
    <row r="28" spans="20:24" ht="15">
      <c r="T28" s="8">
        <v>11255</v>
      </c>
      <c r="X28" s="8">
        <v>11364</v>
      </c>
    </row>
    <row r="29" spans="1:5" ht="15">
      <c r="A29" s="21" t="s">
        <v>693</v>
      </c>
      <c r="E29" t="s">
        <v>245</v>
      </c>
    </row>
    <row r="30" spans="1:24" ht="15">
      <c r="A30" t="s">
        <v>694</v>
      </c>
      <c r="C30" t="s">
        <v>215</v>
      </c>
      <c r="K30" t="s">
        <v>642</v>
      </c>
      <c r="M30" t="s">
        <v>695</v>
      </c>
      <c r="P30" s="8">
        <v>10401</v>
      </c>
      <c r="T30" s="8">
        <v>10355</v>
      </c>
      <c r="X30" s="8">
        <v>10401</v>
      </c>
    </row>
    <row r="31" spans="1:24" ht="15">
      <c r="A31" t="s">
        <v>696</v>
      </c>
      <c r="C31" t="s">
        <v>697</v>
      </c>
      <c r="H31" t="s">
        <v>464</v>
      </c>
      <c r="T31" s="8">
        <v>1000</v>
      </c>
      <c r="X31" s="8">
        <v>1179</v>
      </c>
    </row>
    <row r="33" spans="20:24" ht="15">
      <c r="T33" s="8">
        <v>11355</v>
      </c>
      <c r="X33" s="8">
        <v>11580</v>
      </c>
    </row>
    <row r="34" spans="1:5" ht="15">
      <c r="A34" s="21" t="s">
        <v>698</v>
      </c>
      <c r="E34" t="s">
        <v>256</v>
      </c>
    </row>
    <row r="35" spans="1:24" ht="15">
      <c r="A35" t="s">
        <v>699</v>
      </c>
      <c r="C35" t="s">
        <v>700</v>
      </c>
      <c r="H35" t="s">
        <v>177</v>
      </c>
      <c r="T35" s="8">
        <v>753</v>
      </c>
      <c r="X35" s="8">
        <v>3711</v>
      </c>
    </row>
    <row r="36" ht="15">
      <c r="A36" t="s">
        <v>701</v>
      </c>
    </row>
    <row r="37" spans="1:5" ht="15">
      <c r="A37" s="21" t="s">
        <v>702</v>
      </c>
      <c r="E37" t="s">
        <v>264</v>
      </c>
    </row>
    <row r="38" spans="1:24" ht="15">
      <c r="A38" t="s">
        <v>703</v>
      </c>
      <c r="C38" t="s">
        <v>704</v>
      </c>
      <c r="H38" t="s">
        <v>556</v>
      </c>
      <c r="T38" t="s">
        <v>22</v>
      </c>
      <c r="X38" s="8">
        <v>10</v>
      </c>
    </row>
    <row r="39" ht="15">
      <c r="A39" t="s">
        <v>705</v>
      </c>
    </row>
    <row r="40" spans="1:5" ht="15">
      <c r="A40" s="21" t="s">
        <v>706</v>
      </c>
      <c r="E40" t="s">
        <v>256</v>
      </c>
    </row>
    <row r="41" spans="1:24" ht="15">
      <c r="A41" t="s">
        <v>707</v>
      </c>
      <c r="C41" t="s">
        <v>221</v>
      </c>
      <c r="K41" t="s">
        <v>708</v>
      </c>
      <c r="M41" t="s">
        <v>709</v>
      </c>
      <c r="P41" s="8">
        <v>10194</v>
      </c>
      <c r="T41" s="8">
        <v>10122</v>
      </c>
      <c r="X41" s="8">
        <v>10156</v>
      </c>
    </row>
    <row r="42" ht="15">
      <c r="A42" t="s">
        <v>710</v>
      </c>
    </row>
    <row r="43" spans="1:5" ht="15">
      <c r="A43" s="21" t="s">
        <v>711</v>
      </c>
      <c r="E43" t="s">
        <v>247</v>
      </c>
    </row>
    <row r="44" spans="1:24" ht="15">
      <c r="A44" t="s">
        <v>712</v>
      </c>
      <c r="C44" t="s">
        <v>215</v>
      </c>
      <c r="K44" t="s">
        <v>713</v>
      </c>
      <c r="M44" t="s">
        <v>714</v>
      </c>
      <c r="P44" s="8">
        <v>9500</v>
      </c>
      <c r="T44" s="8">
        <v>9468</v>
      </c>
      <c r="X44" s="8">
        <v>9500</v>
      </c>
    </row>
    <row r="45" spans="1:24" ht="15">
      <c r="A45" t="s">
        <v>715</v>
      </c>
      <c r="C45" t="s">
        <v>716</v>
      </c>
      <c r="H45" t="s">
        <v>717</v>
      </c>
      <c r="T45" s="8">
        <v>998</v>
      </c>
      <c r="X45" s="8">
        <v>905</v>
      </c>
    </row>
    <row r="47" spans="20:24" ht="15">
      <c r="T47" s="8">
        <v>10466</v>
      </c>
      <c r="X47" s="8">
        <v>10405</v>
      </c>
    </row>
    <row r="48" spans="1:5" ht="15">
      <c r="A48" s="21" t="s">
        <v>718</v>
      </c>
      <c r="E48" t="s">
        <v>242</v>
      </c>
    </row>
    <row r="49" spans="1:24" ht="15">
      <c r="A49" t="s">
        <v>719</v>
      </c>
      <c r="C49" t="s">
        <v>220</v>
      </c>
      <c r="K49" t="s">
        <v>720</v>
      </c>
      <c r="M49" t="s">
        <v>721</v>
      </c>
      <c r="P49" s="8">
        <v>5664</v>
      </c>
      <c r="T49" s="8">
        <v>5614</v>
      </c>
      <c r="X49" s="8">
        <v>4997</v>
      </c>
    </row>
    <row r="50" spans="1:24" ht="15">
      <c r="A50" t="s">
        <v>722</v>
      </c>
      <c r="C50" t="s">
        <v>723</v>
      </c>
      <c r="H50" t="s">
        <v>69</v>
      </c>
      <c r="T50" s="8">
        <v>500</v>
      </c>
      <c r="X50" s="8">
        <v>391</v>
      </c>
    </row>
    <row r="51" spans="3:24" ht="15">
      <c r="C51" t="s">
        <v>724</v>
      </c>
      <c r="H51" t="s">
        <v>725</v>
      </c>
      <c r="T51" t="s">
        <v>22</v>
      </c>
      <c r="X51" t="s">
        <v>22</v>
      </c>
    </row>
    <row r="53" spans="20:24" ht="15">
      <c r="T53" s="8">
        <v>6114</v>
      </c>
      <c r="X53" s="8">
        <v>5388</v>
      </c>
    </row>
    <row r="54" spans="1:5" ht="15">
      <c r="A54" s="21" t="s">
        <v>726</v>
      </c>
      <c r="E54" t="s">
        <v>245</v>
      </c>
    </row>
    <row r="55" spans="1:24" ht="15">
      <c r="A55" t="s">
        <v>727</v>
      </c>
      <c r="C55" t="s">
        <v>220</v>
      </c>
      <c r="K55" t="s">
        <v>510</v>
      </c>
      <c r="M55" t="s">
        <v>728</v>
      </c>
      <c r="P55" s="8">
        <v>13100</v>
      </c>
      <c r="T55" s="8">
        <v>12979</v>
      </c>
      <c r="X55" s="8">
        <v>13100</v>
      </c>
    </row>
    <row r="56" spans="1:24" ht="15">
      <c r="A56" t="s">
        <v>729</v>
      </c>
      <c r="C56" s="13" t="s">
        <v>730</v>
      </c>
      <c r="D56" s="13"/>
      <c r="E56" s="13"/>
      <c r="K56" t="s">
        <v>510</v>
      </c>
      <c r="M56" t="s">
        <v>731</v>
      </c>
      <c r="P56" t="s">
        <v>22</v>
      </c>
      <c r="T56" s="18">
        <v>-12</v>
      </c>
      <c r="X56" t="s">
        <v>22</v>
      </c>
    </row>
    <row r="57" spans="3:24" ht="15">
      <c r="C57" t="s">
        <v>732</v>
      </c>
      <c r="H57" t="s">
        <v>522</v>
      </c>
      <c r="T57" s="8">
        <v>705</v>
      </c>
      <c r="X57" s="8">
        <v>1027</v>
      </c>
    </row>
    <row r="59" spans="20:24" ht="15">
      <c r="T59" s="8">
        <v>13672</v>
      </c>
      <c r="X59" s="8">
        <v>14127</v>
      </c>
    </row>
    <row r="60" spans="1:5" ht="15">
      <c r="A60" s="21" t="s">
        <v>733</v>
      </c>
      <c r="E60" t="s">
        <v>248</v>
      </c>
    </row>
    <row r="61" spans="1:24" ht="15">
      <c r="A61" t="s">
        <v>734</v>
      </c>
      <c r="C61" t="s">
        <v>735</v>
      </c>
      <c r="H61" t="s">
        <v>596</v>
      </c>
      <c r="T61" s="8">
        <v>1008</v>
      </c>
      <c r="X61" s="8">
        <v>64</v>
      </c>
    </row>
    <row r="62" spans="1:24" ht="15">
      <c r="A62" t="s">
        <v>736</v>
      </c>
      <c r="C62" t="s">
        <v>737</v>
      </c>
      <c r="H62" t="s">
        <v>614</v>
      </c>
      <c r="T62" s="8">
        <v>566</v>
      </c>
      <c r="X62" s="8">
        <v>53</v>
      </c>
    </row>
    <row r="64" spans="20:24" ht="15">
      <c r="T64" s="8">
        <v>1574</v>
      </c>
      <c r="X64" s="8">
        <v>117</v>
      </c>
    </row>
    <row r="65" spans="1:5" ht="15">
      <c r="A65" s="21" t="s">
        <v>283</v>
      </c>
      <c r="E65" t="s">
        <v>256</v>
      </c>
    </row>
    <row r="66" spans="1:24" ht="15">
      <c r="A66" t="s">
        <v>738</v>
      </c>
      <c r="C66" t="s">
        <v>380</v>
      </c>
      <c r="K66" t="s">
        <v>739</v>
      </c>
      <c r="M66" t="s">
        <v>594</v>
      </c>
      <c r="P66" s="8">
        <v>14363</v>
      </c>
      <c r="T66" s="8">
        <v>14359</v>
      </c>
      <c r="X66" s="8">
        <v>6549</v>
      </c>
    </row>
    <row r="67" spans="1:24" ht="15">
      <c r="A67" t="s">
        <v>740</v>
      </c>
      <c r="C67" t="s">
        <v>380</v>
      </c>
      <c r="K67" t="s">
        <v>741</v>
      </c>
      <c r="M67" t="s">
        <v>594</v>
      </c>
      <c r="P67" s="8">
        <v>1000</v>
      </c>
      <c r="T67" s="8">
        <v>1000</v>
      </c>
      <c r="X67" s="8">
        <v>1000</v>
      </c>
    </row>
    <row r="68" spans="3:24" ht="15">
      <c r="C68" t="s">
        <v>742</v>
      </c>
      <c r="H68" t="s">
        <v>639</v>
      </c>
      <c r="T68" s="8">
        <v>586</v>
      </c>
      <c r="X68" t="s">
        <v>22</v>
      </c>
    </row>
    <row r="70" spans="20:24" ht="15">
      <c r="T70" s="8">
        <v>15945</v>
      </c>
      <c r="X70" s="8">
        <v>7549</v>
      </c>
    </row>
    <row r="71" spans="1:5" ht="15">
      <c r="A71" s="21" t="s">
        <v>743</v>
      </c>
      <c r="E71" t="s">
        <v>598</v>
      </c>
    </row>
    <row r="72" spans="1:24" ht="15">
      <c r="A72" t="s">
        <v>744</v>
      </c>
      <c r="C72" t="s">
        <v>215</v>
      </c>
      <c r="K72" t="s">
        <v>745</v>
      </c>
      <c r="M72" t="s">
        <v>746</v>
      </c>
      <c r="P72" s="8">
        <v>7412</v>
      </c>
      <c r="T72" s="8">
        <v>7396</v>
      </c>
      <c r="X72" s="8">
        <v>7412</v>
      </c>
    </row>
    <row r="73" spans="1:24" ht="15">
      <c r="A73" t="s">
        <v>747</v>
      </c>
      <c r="C73" t="s">
        <v>748</v>
      </c>
      <c r="H73" t="s">
        <v>472</v>
      </c>
      <c r="T73" s="8">
        <v>555</v>
      </c>
      <c r="X73" s="8">
        <v>178</v>
      </c>
    </row>
    <row r="74" spans="3:24" ht="15">
      <c r="C74" t="s">
        <v>749</v>
      </c>
      <c r="H74" t="s">
        <v>69</v>
      </c>
      <c r="T74" s="8">
        <v>927</v>
      </c>
      <c r="X74" s="8">
        <v>1046</v>
      </c>
    </row>
    <row r="76" spans="20:24" ht="15">
      <c r="T76" s="8">
        <v>8878</v>
      </c>
      <c r="X76" s="8">
        <v>8636</v>
      </c>
    </row>
    <row r="77" spans="1:5" ht="15">
      <c r="A77" s="21" t="s">
        <v>750</v>
      </c>
      <c r="E77" t="s">
        <v>245</v>
      </c>
    </row>
    <row r="78" spans="1:24" ht="15">
      <c r="A78" t="s">
        <v>751</v>
      </c>
      <c r="C78" t="s">
        <v>678</v>
      </c>
      <c r="H78" t="s">
        <v>541</v>
      </c>
      <c r="T78" s="8">
        <v>154</v>
      </c>
      <c r="X78" s="8">
        <v>851</v>
      </c>
    </row>
    <row r="79" spans="1:24" ht="15">
      <c r="A79" t="s">
        <v>752</v>
      </c>
      <c r="C79" t="s">
        <v>753</v>
      </c>
      <c r="H79" t="s">
        <v>614</v>
      </c>
      <c r="T79" s="8">
        <v>327</v>
      </c>
      <c r="X79" s="8">
        <v>338</v>
      </c>
    </row>
    <row r="81" spans="20:24" ht="15">
      <c r="T81" s="8">
        <v>481</v>
      </c>
      <c r="X81" s="8">
        <v>1189</v>
      </c>
    </row>
    <row r="82" spans="1:5" ht="15">
      <c r="A82" s="21" t="s">
        <v>754</v>
      </c>
      <c r="E82" t="s">
        <v>242</v>
      </c>
    </row>
    <row r="83" spans="1:24" ht="15">
      <c r="A83" t="s">
        <v>755</v>
      </c>
      <c r="C83" t="s">
        <v>215</v>
      </c>
      <c r="K83" t="s">
        <v>552</v>
      </c>
      <c r="M83" t="s">
        <v>756</v>
      </c>
      <c r="P83" s="8">
        <v>12000</v>
      </c>
      <c r="T83" s="8">
        <v>11980</v>
      </c>
      <c r="X83" s="8">
        <v>12000</v>
      </c>
    </row>
    <row r="84" spans="1:24" ht="15">
      <c r="A84" t="s">
        <v>757</v>
      </c>
      <c r="C84" t="s">
        <v>758</v>
      </c>
      <c r="H84" t="s">
        <v>541</v>
      </c>
      <c r="T84" s="8">
        <v>342</v>
      </c>
      <c r="X84" s="8">
        <v>1455</v>
      </c>
    </row>
    <row r="86" spans="20:24" ht="15">
      <c r="T86" s="8">
        <v>12322</v>
      </c>
      <c r="X86" s="8">
        <v>13455</v>
      </c>
    </row>
    <row r="87" spans="1:5" ht="15">
      <c r="A87" s="21" t="s">
        <v>759</v>
      </c>
      <c r="E87" t="s">
        <v>598</v>
      </c>
    </row>
    <row r="88" spans="1:24" ht="15">
      <c r="A88" t="s">
        <v>760</v>
      </c>
      <c r="C88" t="s">
        <v>215</v>
      </c>
      <c r="K88" t="s">
        <v>761</v>
      </c>
      <c r="M88" t="s">
        <v>762</v>
      </c>
      <c r="P88" s="8">
        <v>20000</v>
      </c>
      <c r="T88" s="8">
        <v>19690</v>
      </c>
      <c r="X88" s="8">
        <v>20000</v>
      </c>
    </row>
    <row r="89" spans="1:24" ht="15">
      <c r="A89" t="s">
        <v>763</v>
      </c>
      <c r="C89" t="s">
        <v>764</v>
      </c>
      <c r="H89" t="s">
        <v>614</v>
      </c>
      <c r="T89" s="8">
        <v>2956</v>
      </c>
      <c r="X89" s="8">
        <v>3823</v>
      </c>
    </row>
    <row r="91" spans="20:24" ht="15">
      <c r="T91" s="8">
        <v>22646</v>
      </c>
      <c r="X91" s="8">
        <v>23823</v>
      </c>
    </row>
    <row r="93" spans="1:24" ht="15">
      <c r="A93" s="19" t="s">
        <v>765</v>
      </c>
      <c r="S93" s="7">
        <v>505129</v>
      </c>
      <c r="T93" s="7"/>
      <c r="W93" s="7">
        <v>501111</v>
      </c>
      <c r="X93" s="7"/>
    </row>
    <row r="95" ht="15">
      <c r="A95" s="6" t="s">
        <v>766</v>
      </c>
    </row>
    <row r="97" spans="19:24" ht="15">
      <c r="S97" s="7">
        <v>598750</v>
      </c>
      <c r="T97" s="7"/>
      <c r="W97" s="7">
        <v>642982</v>
      </c>
      <c r="X97" s="7"/>
    </row>
  </sheetData>
  <sheetProtection selectLockedCells="1" selectUnlockedCells="1"/>
  <mergeCells count="12">
    <mergeCell ref="G3:H3"/>
    <mergeCell ref="O3:P3"/>
    <mergeCell ref="S3:T3"/>
    <mergeCell ref="W3:X3"/>
    <mergeCell ref="O5:P5"/>
    <mergeCell ref="S5:T5"/>
    <mergeCell ref="W5:X5"/>
    <mergeCell ref="C56:E56"/>
    <mergeCell ref="S93:T93"/>
    <mergeCell ref="W93:X93"/>
    <mergeCell ref="S97:T97"/>
    <mergeCell ref="W97:X9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14" ht="39.75" customHeight="1">
      <c r="A5" s="6" t="s">
        <v>768</v>
      </c>
      <c r="C5" s="1" t="s">
        <v>769</v>
      </c>
      <c r="D5" s="1"/>
      <c r="G5" s="6" t="s">
        <v>770</v>
      </c>
      <c r="I5" s="2" t="s">
        <v>771</v>
      </c>
      <c r="J5" s="2"/>
      <c r="M5" s="2" t="s">
        <v>772</v>
      </c>
      <c r="N5" s="2"/>
    </row>
    <row r="6" ht="15">
      <c r="A6" s="6" t="s">
        <v>773</v>
      </c>
    </row>
    <row r="7" spans="1:14" ht="15">
      <c r="A7" t="s">
        <v>774</v>
      </c>
      <c r="D7" s="8">
        <v>53</v>
      </c>
      <c r="G7" t="s">
        <v>775</v>
      </c>
      <c r="J7" t="s">
        <v>46</v>
      </c>
      <c r="N7" t="s">
        <v>776</v>
      </c>
    </row>
    <row r="8" spans="1:14" ht="15">
      <c r="A8" t="s">
        <v>777</v>
      </c>
      <c r="D8" s="8">
        <v>51</v>
      </c>
      <c r="G8" t="s">
        <v>778</v>
      </c>
      <c r="J8" t="s">
        <v>46</v>
      </c>
      <c r="N8" t="s">
        <v>779</v>
      </c>
    </row>
    <row r="9" ht="15">
      <c r="A9" s="6" t="s">
        <v>780</v>
      </c>
    </row>
    <row r="10" spans="1:14" ht="15">
      <c r="A10" t="s">
        <v>781</v>
      </c>
      <c r="D10" s="8">
        <v>52</v>
      </c>
      <c r="G10" t="s">
        <v>782</v>
      </c>
      <c r="J10" t="s">
        <v>46</v>
      </c>
      <c r="N10" t="s">
        <v>776</v>
      </c>
    </row>
    <row r="11" spans="1:14" ht="15">
      <c r="A11" t="s">
        <v>783</v>
      </c>
      <c r="D11" s="8">
        <v>60</v>
      </c>
      <c r="G11" t="s">
        <v>782</v>
      </c>
      <c r="J11" t="s">
        <v>46</v>
      </c>
      <c r="N11" t="s">
        <v>784</v>
      </c>
    </row>
    <row r="12" spans="1:14" ht="15">
      <c r="A12" t="s">
        <v>785</v>
      </c>
      <c r="D12" s="8">
        <v>49</v>
      </c>
      <c r="G12" t="s">
        <v>782</v>
      </c>
      <c r="J12" t="s">
        <v>779</v>
      </c>
      <c r="N12" t="s">
        <v>779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786</v>
      </c>
      <c r="B2" s="1"/>
      <c r="C2" s="1"/>
      <c r="D2" s="1"/>
      <c r="E2" s="1"/>
      <c r="F2" s="1"/>
    </row>
    <row r="5" spans="1:8" ht="39.75" customHeight="1">
      <c r="A5" s="6" t="s">
        <v>768</v>
      </c>
      <c r="C5" s="2" t="s">
        <v>787</v>
      </c>
      <c r="D5" s="2"/>
      <c r="G5" s="1" t="s">
        <v>225</v>
      </c>
      <c r="H5" s="1"/>
    </row>
    <row r="6" ht="15">
      <c r="A6" s="6" t="s">
        <v>788</v>
      </c>
    </row>
    <row r="7" spans="1:8" ht="15">
      <c r="A7" t="s">
        <v>781</v>
      </c>
      <c r="C7" s="7">
        <v>91000</v>
      </c>
      <c r="D7" s="7"/>
      <c r="G7" s="7">
        <v>91000</v>
      </c>
      <c r="H7" s="7"/>
    </row>
    <row r="8" spans="1:8" ht="15">
      <c r="A8" t="s">
        <v>783</v>
      </c>
      <c r="C8" s="7">
        <v>86000</v>
      </c>
      <c r="D8" s="7"/>
      <c r="G8" s="7">
        <v>86000</v>
      </c>
      <c r="H8" s="7"/>
    </row>
    <row r="9" spans="1:8" ht="15">
      <c r="A9" t="s">
        <v>789</v>
      </c>
      <c r="C9" s="7">
        <v>81000</v>
      </c>
      <c r="D9" s="7"/>
      <c r="G9" s="7">
        <v>81000</v>
      </c>
      <c r="H9" s="7"/>
    </row>
    <row r="10" ht="15">
      <c r="A10" s="6" t="s">
        <v>790</v>
      </c>
    </row>
    <row r="11" spans="1:8" ht="15">
      <c r="A11" t="s">
        <v>774</v>
      </c>
      <c r="D11" t="s">
        <v>791</v>
      </c>
      <c r="H11" t="s">
        <v>791</v>
      </c>
    </row>
    <row r="12" spans="1:8" ht="15">
      <c r="A12" t="s">
        <v>777</v>
      </c>
      <c r="D12" t="s">
        <v>791</v>
      </c>
      <c r="H12" t="s">
        <v>791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792</v>
      </c>
      <c r="B2" s="1"/>
      <c r="C2" s="1"/>
      <c r="D2" s="1"/>
      <c r="E2" s="1"/>
      <c r="F2" s="1"/>
    </row>
    <row r="5" spans="1:3" ht="39.75" customHeight="1">
      <c r="A5" s="19" t="s">
        <v>793</v>
      </c>
      <c r="C5" s="19" t="s">
        <v>794</v>
      </c>
    </row>
    <row r="6" spans="1:3" ht="15">
      <c r="A6" t="s">
        <v>774</v>
      </c>
      <c r="C6" t="s">
        <v>795</v>
      </c>
    </row>
    <row r="7" spans="1:3" ht="15">
      <c r="A7" t="s">
        <v>777</v>
      </c>
      <c r="C7" t="s">
        <v>796</v>
      </c>
    </row>
    <row r="8" spans="1:3" ht="15">
      <c r="A8" t="s">
        <v>797</v>
      </c>
      <c r="C8" t="s">
        <v>796</v>
      </c>
    </row>
    <row r="9" spans="1:3" ht="15">
      <c r="A9" t="s">
        <v>798</v>
      </c>
      <c r="C9" t="s">
        <v>799</v>
      </c>
    </row>
    <row r="10" spans="1:3" ht="15">
      <c r="A10" t="s">
        <v>800</v>
      </c>
      <c r="C10" t="s">
        <v>801</v>
      </c>
    </row>
    <row r="11" spans="1:3" ht="15">
      <c r="A11" t="s">
        <v>802</v>
      </c>
      <c r="C11" t="s">
        <v>801</v>
      </c>
    </row>
    <row r="12" spans="1:3" ht="15">
      <c r="A12" t="s">
        <v>803</v>
      </c>
      <c r="C12" t="s">
        <v>804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>
      <c r="A2" s="1" t="s">
        <v>805</v>
      </c>
      <c r="B2" s="1"/>
      <c r="C2" s="1"/>
      <c r="D2" s="1"/>
      <c r="E2" s="1"/>
      <c r="F2" s="1"/>
    </row>
    <row r="5" spans="3:5" ht="15">
      <c r="C5" t="s">
        <v>806</v>
      </c>
      <c r="E5" t="e">
        <f>#N/A</f>
        <v>#N/A</v>
      </c>
    </row>
    <row r="6" ht="15">
      <c r="E6" t="e">
        <f>#N/A</f>
        <v>#N/A</v>
      </c>
    </row>
    <row r="7" ht="15">
      <c r="E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6.7109375" style="0" customWidth="1"/>
    <col min="6" max="16384" width="8.7109375" style="0" customWidth="1"/>
  </cols>
  <sheetData>
    <row r="2" spans="1:6" ht="15">
      <c r="A2" s="1" t="s">
        <v>805</v>
      </c>
      <c r="B2" s="1"/>
      <c r="C2" s="1"/>
      <c r="D2" s="1"/>
      <c r="E2" s="1"/>
      <c r="F2" s="1"/>
    </row>
    <row r="5" spans="3:5" ht="15">
      <c r="C5" t="s">
        <v>807</v>
      </c>
      <c r="E5" t="e">
        <f>#N/A</f>
        <v>#N/A</v>
      </c>
    </row>
    <row r="6" ht="15">
      <c r="E6">
        <f>0.5%</f>
        <v>0</v>
      </c>
    </row>
    <row r="7" spans="3:5" ht="15">
      <c r="C7" t="s">
        <v>806</v>
      </c>
      <c r="E7" t="e">
        <f>#N/A</f>
        <v>#N/A</v>
      </c>
    </row>
    <row r="8" ht="15">
      <c r="E8" t="e">
        <f>#N/A</f>
        <v>#N/A</v>
      </c>
    </row>
    <row r="9" ht="15">
      <c r="E9">
        <f>0.5%+0.0725%</f>
        <v>0</v>
      </c>
    </row>
    <row r="10" ht="15">
      <c r="E10">
        <f>0.5725%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808</v>
      </c>
      <c r="B2" s="1"/>
      <c r="C2" s="1"/>
      <c r="D2" s="1"/>
      <c r="E2" s="1"/>
      <c r="F2" s="1"/>
    </row>
    <row r="5" spans="1:12" ht="39.75" customHeight="1">
      <c r="A5" s="6" t="s">
        <v>809</v>
      </c>
      <c r="C5" s="2" t="s">
        <v>810</v>
      </c>
      <c r="D5" s="2"/>
      <c r="G5" s="2" t="s">
        <v>811</v>
      </c>
      <c r="H5" s="2"/>
      <c r="K5" s="2" t="s">
        <v>812</v>
      </c>
      <c r="L5" s="2"/>
    </row>
    <row r="6" ht="15">
      <c r="A6" s="6" t="s">
        <v>773</v>
      </c>
    </row>
    <row r="7" spans="1:12" ht="15">
      <c r="A7" t="s">
        <v>774</v>
      </c>
      <c r="D7" s="8">
        <v>171455</v>
      </c>
      <c r="H7" t="s">
        <v>45</v>
      </c>
      <c r="L7" t="s">
        <v>813</v>
      </c>
    </row>
    <row r="8" spans="1:12" ht="15">
      <c r="A8" t="s">
        <v>777</v>
      </c>
      <c r="D8" s="8">
        <v>74600</v>
      </c>
      <c r="H8" t="s">
        <v>45</v>
      </c>
      <c r="L8" t="s">
        <v>813</v>
      </c>
    </row>
    <row r="9" ht="15">
      <c r="A9" s="6" t="s">
        <v>780</v>
      </c>
    </row>
    <row r="10" spans="1:12" ht="15">
      <c r="A10" t="s">
        <v>814</v>
      </c>
      <c r="D10" s="8">
        <v>12256</v>
      </c>
      <c r="H10" t="s">
        <v>45</v>
      </c>
      <c r="L10" t="s">
        <v>813</v>
      </c>
    </row>
    <row r="11" spans="1:12" ht="15">
      <c r="A11" t="s">
        <v>783</v>
      </c>
      <c r="D11" s="8">
        <v>23200</v>
      </c>
      <c r="H11" t="s">
        <v>45</v>
      </c>
      <c r="L11" t="s">
        <v>813</v>
      </c>
    </row>
    <row r="12" spans="1:12" ht="15">
      <c r="A12" t="s">
        <v>815</v>
      </c>
      <c r="D12" s="8">
        <v>3000</v>
      </c>
      <c r="H12" t="s">
        <v>45</v>
      </c>
      <c r="L12" t="s">
        <v>816</v>
      </c>
    </row>
    <row r="13" ht="15">
      <c r="A13" s="6" t="s">
        <v>817</v>
      </c>
    </row>
    <row r="14" spans="1:12" ht="15">
      <c r="A14" t="s">
        <v>818</v>
      </c>
      <c r="D14" s="8">
        <v>17610</v>
      </c>
      <c r="H14" t="s">
        <v>45</v>
      </c>
      <c r="L14" t="s">
        <v>813</v>
      </c>
    </row>
    <row r="16" spans="1:12" ht="15">
      <c r="A16" t="s">
        <v>819</v>
      </c>
      <c r="D16" s="8">
        <v>302121</v>
      </c>
      <c r="H16" t="s">
        <v>556</v>
      </c>
      <c r="L16" t="s">
        <v>813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820</v>
      </c>
      <c r="B2" s="1"/>
      <c r="C2" s="1"/>
      <c r="D2" s="1"/>
      <c r="E2" s="1"/>
      <c r="F2" s="1"/>
    </row>
    <row r="5" spans="3:28" ht="39.75" customHeight="1">
      <c r="C5" s="13"/>
      <c r="D5" s="13"/>
      <c r="G5" s="2" t="s">
        <v>821</v>
      </c>
      <c r="H5" s="2"/>
      <c r="I5" s="2"/>
      <c r="J5" s="2"/>
      <c r="K5" s="2"/>
      <c r="L5" s="2"/>
      <c r="O5" s="2" t="s">
        <v>822</v>
      </c>
      <c r="P5" s="2"/>
      <c r="Q5" s="2"/>
      <c r="R5" s="2"/>
      <c r="S5" s="2"/>
      <c r="T5" s="2"/>
      <c r="W5" s="2" t="s">
        <v>823</v>
      </c>
      <c r="X5" s="2"/>
      <c r="Y5" s="2"/>
      <c r="Z5" s="2"/>
      <c r="AA5" s="2"/>
      <c r="AB5" s="2"/>
    </row>
    <row r="6" spans="1:28" ht="39.75" customHeight="1">
      <c r="A6" s="6" t="s">
        <v>124</v>
      </c>
      <c r="C6" s="2" t="s">
        <v>824</v>
      </c>
      <c r="D6" s="2"/>
      <c r="G6" s="2" t="s">
        <v>86</v>
      </c>
      <c r="H6" s="2"/>
      <c r="K6" s="2" t="s">
        <v>87</v>
      </c>
      <c r="L6" s="2"/>
      <c r="O6" s="2" t="s">
        <v>86</v>
      </c>
      <c r="P6" s="2"/>
      <c r="S6" s="2" t="s">
        <v>87</v>
      </c>
      <c r="T6" s="2"/>
      <c r="W6" s="2" t="s">
        <v>86</v>
      </c>
      <c r="X6" s="2"/>
      <c r="AA6" s="2" t="s">
        <v>87</v>
      </c>
      <c r="AB6" s="2"/>
    </row>
    <row r="7" ht="15">
      <c r="A7" s="14" t="s">
        <v>825</v>
      </c>
    </row>
    <row r="8" spans="1:28" ht="15">
      <c r="A8" t="s">
        <v>826</v>
      </c>
      <c r="D8" t="s">
        <v>22</v>
      </c>
      <c r="G8" s="3">
        <v>10</v>
      </c>
      <c r="H8" s="3"/>
      <c r="L8" t="s">
        <v>22</v>
      </c>
      <c r="O8" s="3">
        <v>9.47</v>
      </c>
      <c r="P8" s="3"/>
      <c r="T8" t="s">
        <v>22</v>
      </c>
      <c r="W8" s="3">
        <v>8.42</v>
      </c>
      <c r="X8" s="3"/>
      <c r="AB8" t="s">
        <v>22</v>
      </c>
    </row>
    <row r="9" spans="1:28" ht="15">
      <c r="A9" t="s">
        <v>90</v>
      </c>
      <c r="D9" t="s">
        <v>22</v>
      </c>
      <c r="G9" s="3">
        <v>9.5</v>
      </c>
      <c r="H9" s="3"/>
      <c r="L9" t="s">
        <v>22</v>
      </c>
      <c r="O9" s="3">
        <v>9</v>
      </c>
      <c r="P9" s="3"/>
      <c r="T9" t="s">
        <v>22</v>
      </c>
      <c r="W9" s="3">
        <v>8</v>
      </c>
      <c r="X9" s="3"/>
      <c r="AB9" t="s">
        <v>22</v>
      </c>
    </row>
    <row r="10" ht="15">
      <c r="A10" s="14" t="s">
        <v>827</v>
      </c>
    </row>
    <row r="11" spans="1:28" ht="15">
      <c r="A11" s="6" t="s">
        <v>828</v>
      </c>
      <c r="D11" s="8">
        <v>1000000</v>
      </c>
      <c r="H11" s="8">
        <v>1050000</v>
      </c>
      <c r="L11" t="s">
        <v>93</v>
      </c>
      <c r="P11" s="8">
        <v>1100000</v>
      </c>
      <c r="T11" t="s">
        <v>94</v>
      </c>
      <c r="X11" s="8">
        <v>1200000</v>
      </c>
      <c r="AB11" t="s">
        <v>95</v>
      </c>
    </row>
    <row r="12" spans="1:29" ht="15">
      <c r="A12" t="s">
        <v>97</v>
      </c>
      <c r="C12" s="3">
        <v>10</v>
      </c>
      <c r="D12" s="3"/>
      <c r="G12" s="3">
        <v>9.98</v>
      </c>
      <c r="H12" s="3"/>
      <c r="L12" t="s">
        <v>98</v>
      </c>
      <c r="M12" t="s">
        <v>74</v>
      </c>
      <c r="O12" s="3">
        <v>9.91</v>
      </c>
      <c r="P12" s="3"/>
      <c r="T12" t="s">
        <v>99</v>
      </c>
      <c r="U12" t="s">
        <v>74</v>
      </c>
      <c r="W12" s="3">
        <v>9.67</v>
      </c>
      <c r="X12" s="3"/>
      <c r="AB12" t="s">
        <v>100</v>
      </c>
      <c r="AC12" t="s">
        <v>74</v>
      </c>
    </row>
    <row r="13" ht="15">
      <c r="A13" s="14" t="s">
        <v>829</v>
      </c>
    </row>
    <row r="14" spans="1:28" ht="15">
      <c r="A14" t="s">
        <v>104</v>
      </c>
      <c r="D14" s="8">
        <v>10000</v>
      </c>
      <c r="H14" s="8">
        <v>10000</v>
      </c>
      <c r="L14" t="s">
        <v>22</v>
      </c>
      <c r="P14" s="8">
        <v>10000</v>
      </c>
      <c r="T14" t="s">
        <v>22</v>
      </c>
      <c r="X14" s="8">
        <v>10000</v>
      </c>
      <c r="AB14" t="s">
        <v>22</v>
      </c>
    </row>
    <row r="15" spans="1:29" ht="15">
      <c r="A15" t="s">
        <v>105</v>
      </c>
      <c r="D15" t="s">
        <v>106</v>
      </c>
      <c r="H15" t="s">
        <v>107</v>
      </c>
      <c r="L15" t="s">
        <v>108</v>
      </c>
      <c r="M15" t="s">
        <v>74</v>
      </c>
      <c r="P15" t="s">
        <v>109</v>
      </c>
      <c r="T15" t="s">
        <v>110</v>
      </c>
      <c r="U15" t="s">
        <v>74</v>
      </c>
      <c r="X15" t="s">
        <v>111</v>
      </c>
      <c r="AB15" t="s">
        <v>112</v>
      </c>
      <c r="AC15" t="s">
        <v>74</v>
      </c>
    </row>
    <row r="16" ht="15">
      <c r="A16" s="6" t="s">
        <v>114</v>
      </c>
    </row>
    <row r="17" spans="1:29" ht="15">
      <c r="A17" s="6" t="s">
        <v>830</v>
      </c>
      <c r="C17" s="7">
        <v>100000</v>
      </c>
      <c r="D17" s="7"/>
      <c r="G17" s="7">
        <v>99762</v>
      </c>
      <c r="H17" s="7"/>
      <c r="L17" t="s">
        <v>98</v>
      </c>
      <c r="M17" t="s">
        <v>74</v>
      </c>
      <c r="O17" s="7">
        <v>99091</v>
      </c>
      <c r="P17" s="7"/>
      <c r="T17" t="s">
        <v>99</v>
      </c>
      <c r="U17" t="s">
        <v>74</v>
      </c>
      <c r="W17" s="7">
        <v>96667</v>
      </c>
      <c r="X17" s="7"/>
      <c r="AB17" t="s">
        <v>100</v>
      </c>
      <c r="AC17" t="s">
        <v>74</v>
      </c>
    </row>
    <row r="18" spans="1:28" ht="15">
      <c r="A18" s="6" t="s">
        <v>831</v>
      </c>
      <c r="C18" s="7">
        <v>100000</v>
      </c>
      <c r="D18" s="7"/>
      <c r="G18" s="7">
        <v>100000</v>
      </c>
      <c r="H18" s="7"/>
      <c r="L18" t="s">
        <v>22</v>
      </c>
      <c r="O18" s="7">
        <v>100000</v>
      </c>
      <c r="P18" s="7"/>
      <c r="T18" t="s">
        <v>22</v>
      </c>
      <c r="W18" s="7">
        <v>100000</v>
      </c>
      <c r="X18" s="7"/>
      <c r="AB18" t="s">
        <v>22</v>
      </c>
    </row>
    <row r="19" spans="1:28" ht="15">
      <c r="A19" s="6" t="s">
        <v>832</v>
      </c>
      <c r="D19" t="s">
        <v>22</v>
      </c>
      <c r="G19" s="15">
        <v>-238</v>
      </c>
      <c r="H19" s="15"/>
      <c r="L19" t="s">
        <v>22</v>
      </c>
      <c r="O19" s="15">
        <v>-909</v>
      </c>
      <c r="P19" s="15"/>
      <c r="T19" t="s">
        <v>22</v>
      </c>
      <c r="W19" s="15">
        <v>-3333</v>
      </c>
      <c r="X19" s="15"/>
      <c r="AB19" t="s">
        <v>22</v>
      </c>
    </row>
    <row r="20" ht="15">
      <c r="A20" s="6" t="s">
        <v>118</v>
      </c>
    </row>
    <row r="21" spans="1:28" ht="15">
      <c r="A21" t="s">
        <v>119</v>
      </c>
      <c r="D21" t="s">
        <v>22</v>
      </c>
      <c r="G21" s="3">
        <v>9.98</v>
      </c>
      <c r="H21" s="3"/>
      <c r="L21" t="s">
        <v>22</v>
      </c>
      <c r="O21" s="3">
        <v>9.91</v>
      </c>
      <c r="P21" s="3"/>
      <c r="T21" t="s">
        <v>22</v>
      </c>
      <c r="W21" s="3">
        <v>9.67</v>
      </c>
      <c r="X21" s="3"/>
      <c r="AB21" t="s">
        <v>22</v>
      </c>
    </row>
    <row r="22" spans="1:28" ht="15">
      <c r="A22" t="s">
        <v>833</v>
      </c>
      <c r="C22" s="3">
        <v>10</v>
      </c>
      <c r="D22" s="3"/>
      <c r="G22" s="3">
        <v>10</v>
      </c>
      <c r="H22" s="3"/>
      <c r="L22" t="s">
        <v>22</v>
      </c>
      <c r="O22" s="3">
        <v>10</v>
      </c>
      <c r="P22" s="3"/>
      <c r="T22" t="s">
        <v>22</v>
      </c>
      <c r="W22" s="3">
        <v>10</v>
      </c>
      <c r="X22" s="3"/>
      <c r="AB22" t="s">
        <v>22</v>
      </c>
    </row>
    <row r="23" spans="1:28" ht="15">
      <c r="A23" s="10" t="s">
        <v>834</v>
      </c>
      <c r="D23" t="s">
        <v>22</v>
      </c>
      <c r="G23" s="16">
        <v>-0.02</v>
      </c>
      <c r="H23" s="16"/>
      <c r="L23" t="s">
        <v>22</v>
      </c>
      <c r="O23" s="16">
        <v>-0.09</v>
      </c>
      <c r="P23" s="16"/>
      <c r="T23" t="s">
        <v>22</v>
      </c>
      <c r="W23" s="16">
        <v>-0.33</v>
      </c>
      <c r="X23" s="16"/>
      <c r="AB23" t="s">
        <v>22</v>
      </c>
    </row>
    <row r="24" spans="1:29" ht="15">
      <c r="A24" s="10" t="s">
        <v>835</v>
      </c>
      <c r="D24" t="s">
        <v>22</v>
      </c>
      <c r="H24" t="s">
        <v>22</v>
      </c>
      <c r="L24" t="s">
        <v>98</v>
      </c>
      <c r="M24" t="s">
        <v>74</v>
      </c>
      <c r="P24" t="s">
        <v>22</v>
      </c>
      <c r="T24" t="s">
        <v>99</v>
      </c>
      <c r="U24" t="s">
        <v>74</v>
      </c>
      <c r="X24" t="s">
        <v>22</v>
      </c>
      <c r="AB24" t="s">
        <v>100</v>
      </c>
      <c r="AC24" t="s">
        <v>74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836</v>
      </c>
      <c r="B2" s="1"/>
      <c r="C2" s="1"/>
      <c r="D2" s="1"/>
      <c r="E2" s="1"/>
      <c r="F2" s="1"/>
    </row>
    <row r="5" spans="3:20" ht="15">
      <c r="C5" s="13"/>
      <c r="D5" s="13"/>
      <c r="G5" s="1" t="s">
        <v>837</v>
      </c>
      <c r="H5" s="1"/>
      <c r="I5" s="1"/>
      <c r="J5" s="1"/>
      <c r="K5" s="1"/>
      <c r="L5" s="1"/>
      <c r="O5" s="1" t="s">
        <v>838</v>
      </c>
      <c r="P5" s="1"/>
      <c r="Q5" s="1"/>
      <c r="R5" s="1"/>
      <c r="S5" s="1"/>
      <c r="T5" s="1"/>
    </row>
    <row r="6" spans="1:20" ht="39.75" customHeight="1">
      <c r="A6" s="6" t="s">
        <v>124</v>
      </c>
      <c r="C6" s="2" t="s">
        <v>824</v>
      </c>
      <c r="D6" s="2"/>
      <c r="G6" s="2" t="s">
        <v>86</v>
      </c>
      <c r="H6" s="2"/>
      <c r="K6" s="2" t="s">
        <v>87</v>
      </c>
      <c r="L6" s="2"/>
      <c r="O6" s="2" t="s">
        <v>86</v>
      </c>
      <c r="P6" s="2"/>
      <c r="S6" s="2" t="s">
        <v>87</v>
      </c>
      <c r="T6" s="2"/>
    </row>
    <row r="7" ht="15">
      <c r="A7" s="14" t="s">
        <v>825</v>
      </c>
    </row>
    <row r="8" spans="1:20" ht="15">
      <c r="A8" t="s">
        <v>826</v>
      </c>
      <c r="D8" t="s">
        <v>22</v>
      </c>
      <c r="G8" s="3">
        <v>8.42</v>
      </c>
      <c r="H8" s="3"/>
      <c r="L8" t="s">
        <v>22</v>
      </c>
      <c r="O8" s="3">
        <v>8.42</v>
      </c>
      <c r="P8" s="3"/>
      <c r="T8" t="s">
        <v>22</v>
      </c>
    </row>
    <row r="9" spans="1:20" ht="15">
      <c r="A9" t="s">
        <v>90</v>
      </c>
      <c r="D9" t="s">
        <v>22</v>
      </c>
      <c r="G9" s="3">
        <v>8</v>
      </c>
      <c r="H9" s="3"/>
      <c r="L9" t="s">
        <v>22</v>
      </c>
      <c r="O9" s="3">
        <v>8</v>
      </c>
      <c r="P9" s="3"/>
      <c r="T9" t="s">
        <v>22</v>
      </c>
    </row>
    <row r="10" ht="15">
      <c r="A10" s="14" t="s">
        <v>827</v>
      </c>
    </row>
    <row r="11" spans="1:20" ht="15">
      <c r="A11" s="6" t="s">
        <v>828</v>
      </c>
      <c r="D11" s="8">
        <v>1000000</v>
      </c>
      <c r="H11" s="8">
        <v>1200000</v>
      </c>
      <c r="L11" t="s">
        <v>95</v>
      </c>
      <c r="P11" s="8">
        <v>1200000</v>
      </c>
      <c r="T11" t="s">
        <v>95</v>
      </c>
    </row>
    <row r="12" spans="1:21" ht="15">
      <c r="A12" t="s">
        <v>97</v>
      </c>
      <c r="C12" s="3">
        <v>10</v>
      </c>
      <c r="D12" s="3"/>
      <c r="G12" s="3">
        <v>9.67</v>
      </c>
      <c r="H12" s="3"/>
      <c r="L12" t="s">
        <v>100</v>
      </c>
      <c r="M12" t="s">
        <v>74</v>
      </c>
      <c r="O12" s="3">
        <v>9.67</v>
      </c>
      <c r="P12" s="3"/>
      <c r="T12" t="s">
        <v>100</v>
      </c>
      <c r="U12" t="s">
        <v>74</v>
      </c>
    </row>
    <row r="13" ht="15">
      <c r="A13" s="14" t="s">
        <v>829</v>
      </c>
    </row>
    <row r="14" spans="1:20" ht="15">
      <c r="A14" t="s">
        <v>104</v>
      </c>
      <c r="D14" s="8">
        <v>10000</v>
      </c>
      <c r="H14" s="8">
        <v>11000</v>
      </c>
      <c r="L14" t="s">
        <v>94</v>
      </c>
      <c r="P14" s="8">
        <v>13000</v>
      </c>
      <c r="T14" s="4">
        <v>30</v>
      </c>
    </row>
    <row r="15" spans="1:20" ht="15">
      <c r="A15" t="s">
        <v>105</v>
      </c>
      <c r="D15" t="s">
        <v>106</v>
      </c>
      <c r="H15" t="s">
        <v>839</v>
      </c>
      <c r="L15" t="s">
        <v>840</v>
      </c>
      <c r="M15" t="s">
        <v>74</v>
      </c>
      <c r="P15" t="s">
        <v>841</v>
      </c>
      <c r="T15" t="s">
        <v>842</v>
      </c>
    </row>
    <row r="16" ht="15">
      <c r="A16" s="6" t="s">
        <v>114</v>
      </c>
    </row>
    <row r="17" spans="1:20" ht="15">
      <c r="A17" s="6" t="s">
        <v>830</v>
      </c>
      <c r="C17" s="7">
        <v>100000</v>
      </c>
      <c r="D17" s="7"/>
      <c r="G17" s="7">
        <v>106333</v>
      </c>
      <c r="H17" s="7"/>
      <c r="L17" t="s">
        <v>843</v>
      </c>
      <c r="O17" s="7">
        <v>125667</v>
      </c>
      <c r="P17" s="7"/>
      <c r="T17" t="s">
        <v>844</v>
      </c>
    </row>
    <row r="18" spans="1:20" ht="15">
      <c r="A18" s="6" t="s">
        <v>831</v>
      </c>
      <c r="C18" s="7">
        <v>100000</v>
      </c>
      <c r="D18" s="7"/>
      <c r="G18" s="7">
        <v>108421</v>
      </c>
      <c r="H18" s="7"/>
      <c r="L18" t="s">
        <v>22</v>
      </c>
      <c r="O18" s="7">
        <v>125263</v>
      </c>
      <c r="P18" s="7"/>
      <c r="T18" t="s">
        <v>22</v>
      </c>
    </row>
    <row r="19" spans="1:20" ht="15">
      <c r="A19" s="6" t="s">
        <v>832</v>
      </c>
      <c r="D19" t="s">
        <v>22</v>
      </c>
      <c r="G19" s="15">
        <v>-2088</v>
      </c>
      <c r="H19" s="15"/>
      <c r="L19" t="s">
        <v>22</v>
      </c>
      <c r="O19" s="7">
        <v>404</v>
      </c>
      <c r="P19" s="7"/>
      <c r="T19" t="s">
        <v>22</v>
      </c>
    </row>
    <row r="20" ht="15">
      <c r="A20" s="6" t="s">
        <v>118</v>
      </c>
    </row>
    <row r="21" spans="1:20" ht="15">
      <c r="A21" t="s">
        <v>119</v>
      </c>
      <c r="D21" t="s">
        <v>22</v>
      </c>
      <c r="G21" s="3">
        <v>9.67</v>
      </c>
      <c r="H21" s="3"/>
      <c r="L21" t="s">
        <v>22</v>
      </c>
      <c r="O21" s="3">
        <v>9.67</v>
      </c>
      <c r="P21" s="3"/>
      <c r="T21" t="s">
        <v>22</v>
      </c>
    </row>
    <row r="22" spans="1:20" ht="15">
      <c r="A22" t="s">
        <v>833</v>
      </c>
      <c r="C22" s="3">
        <v>10</v>
      </c>
      <c r="D22" s="3"/>
      <c r="G22" s="3">
        <v>9.86</v>
      </c>
      <c r="H22" s="3"/>
      <c r="L22" t="s">
        <v>22</v>
      </c>
      <c r="O22" s="3">
        <v>9.64</v>
      </c>
      <c r="P22" s="3"/>
      <c r="T22" t="s">
        <v>22</v>
      </c>
    </row>
    <row r="23" spans="1:20" ht="15">
      <c r="A23" s="10" t="s">
        <v>834</v>
      </c>
      <c r="D23" t="s">
        <v>22</v>
      </c>
      <c r="G23" s="16">
        <v>-0.19</v>
      </c>
      <c r="H23" s="16"/>
      <c r="L23" t="s">
        <v>22</v>
      </c>
      <c r="O23" s="3">
        <v>0.03</v>
      </c>
      <c r="P23" s="3"/>
      <c r="T23" t="s">
        <v>22</v>
      </c>
    </row>
    <row r="24" spans="1:20" ht="15">
      <c r="A24" s="10" t="s">
        <v>835</v>
      </c>
      <c r="D24" t="s">
        <v>22</v>
      </c>
      <c r="H24" t="s">
        <v>22</v>
      </c>
      <c r="L24" t="s">
        <v>845</v>
      </c>
      <c r="M24" t="s">
        <v>74</v>
      </c>
      <c r="P24" t="s">
        <v>22</v>
      </c>
      <c r="T24" t="s">
        <v>846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3:16" ht="15">
      <c r="C5" s="1" t="s">
        <v>60</v>
      </c>
      <c r="D5" s="1"/>
      <c r="G5" s="1" t="s">
        <v>61</v>
      </c>
      <c r="H5" s="1"/>
      <c r="K5" s="1" t="s">
        <v>62</v>
      </c>
      <c r="L5" s="1"/>
      <c r="O5" s="1" t="s">
        <v>63</v>
      </c>
      <c r="P5" s="1"/>
    </row>
    <row r="6" spans="1:16" ht="15">
      <c r="A6" s="10" t="s">
        <v>64</v>
      </c>
      <c r="C6" s="7">
        <v>95</v>
      </c>
      <c r="D6" s="7"/>
      <c r="G6" s="7">
        <v>272</v>
      </c>
      <c r="H6" s="7"/>
      <c r="K6" s="7">
        <v>433</v>
      </c>
      <c r="L6" s="7"/>
      <c r="O6" s="7">
        <v>778</v>
      </c>
      <c r="P6" s="7"/>
    </row>
    <row r="7" spans="1:16" ht="15">
      <c r="A7" s="10" t="s">
        <v>65</v>
      </c>
      <c r="C7" s="7">
        <v>102</v>
      </c>
      <c r="D7" s="7"/>
      <c r="G7" s="7">
        <v>291</v>
      </c>
      <c r="H7" s="7"/>
      <c r="K7" s="7">
        <v>461</v>
      </c>
      <c r="L7" s="7"/>
      <c r="O7" s="7">
        <v>813</v>
      </c>
      <c r="P7" s="7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847</v>
      </c>
      <c r="B2" s="1"/>
      <c r="C2" s="1"/>
      <c r="D2" s="1"/>
      <c r="E2" s="1"/>
      <c r="F2" s="1"/>
    </row>
    <row r="5" spans="3:28" ht="39.75" customHeight="1">
      <c r="C5" s="13"/>
      <c r="D5" s="13"/>
      <c r="G5" s="2" t="s">
        <v>821</v>
      </c>
      <c r="H5" s="2"/>
      <c r="I5" s="2"/>
      <c r="J5" s="2"/>
      <c r="K5" s="2"/>
      <c r="L5" s="2"/>
      <c r="O5" s="2" t="s">
        <v>822</v>
      </c>
      <c r="P5" s="2"/>
      <c r="Q5" s="2"/>
      <c r="R5" s="2"/>
      <c r="S5" s="2"/>
      <c r="T5" s="2"/>
      <c r="W5" s="2" t="s">
        <v>823</v>
      </c>
      <c r="X5" s="2"/>
      <c r="Y5" s="2"/>
      <c r="Z5" s="2"/>
      <c r="AA5" s="2"/>
      <c r="AB5" s="2"/>
    </row>
    <row r="6" spans="1:28" ht="39.75" customHeight="1">
      <c r="A6" s="6" t="s">
        <v>124</v>
      </c>
      <c r="C6" s="2" t="s">
        <v>824</v>
      </c>
      <c r="D6" s="2"/>
      <c r="G6" s="2" t="s">
        <v>86</v>
      </c>
      <c r="H6" s="2"/>
      <c r="K6" s="2" t="s">
        <v>87</v>
      </c>
      <c r="L6" s="2"/>
      <c r="O6" s="2" t="s">
        <v>86</v>
      </c>
      <c r="P6" s="2"/>
      <c r="S6" s="2" t="s">
        <v>87</v>
      </c>
      <c r="T6" s="2"/>
      <c r="W6" s="2" t="s">
        <v>86</v>
      </c>
      <c r="X6" s="2"/>
      <c r="AA6" s="2" t="s">
        <v>87</v>
      </c>
      <c r="AB6" s="2"/>
    </row>
    <row r="7" ht="15">
      <c r="A7" s="14" t="s">
        <v>825</v>
      </c>
    </row>
    <row r="8" spans="1:28" ht="15">
      <c r="A8" t="s">
        <v>826</v>
      </c>
      <c r="D8" t="s">
        <v>22</v>
      </c>
      <c r="G8" s="3">
        <v>10</v>
      </c>
      <c r="H8" s="3"/>
      <c r="L8" t="s">
        <v>22</v>
      </c>
      <c r="O8" s="3">
        <v>9.47</v>
      </c>
      <c r="P8" s="3"/>
      <c r="T8" t="s">
        <v>22</v>
      </c>
      <c r="W8" s="3">
        <v>8.42</v>
      </c>
      <c r="X8" s="3"/>
      <c r="AB8" t="s">
        <v>22</v>
      </c>
    </row>
    <row r="9" spans="1:28" ht="15">
      <c r="A9" t="s">
        <v>90</v>
      </c>
      <c r="D9" t="s">
        <v>22</v>
      </c>
      <c r="G9" s="3">
        <v>9.5</v>
      </c>
      <c r="H9" s="3"/>
      <c r="L9" t="s">
        <v>22</v>
      </c>
      <c r="O9" s="3">
        <v>9</v>
      </c>
      <c r="P9" s="3"/>
      <c r="T9" t="s">
        <v>22</v>
      </c>
      <c r="W9" s="3">
        <v>8</v>
      </c>
      <c r="X9" s="3"/>
      <c r="AB9" t="s">
        <v>22</v>
      </c>
    </row>
    <row r="10" ht="15">
      <c r="A10" s="14" t="s">
        <v>848</v>
      </c>
    </row>
    <row r="11" spans="1:28" ht="15">
      <c r="A11" s="6" t="s">
        <v>828</v>
      </c>
      <c r="D11" s="8">
        <v>1000000</v>
      </c>
      <c r="H11" s="8">
        <v>1050000</v>
      </c>
      <c r="L11" t="s">
        <v>93</v>
      </c>
      <c r="P11" s="8">
        <v>1100000</v>
      </c>
      <c r="T11" t="s">
        <v>94</v>
      </c>
      <c r="X11" s="8">
        <v>1200000</v>
      </c>
      <c r="AB11" t="s">
        <v>95</v>
      </c>
    </row>
    <row r="12" spans="1:29" ht="15">
      <c r="A12" t="s">
        <v>97</v>
      </c>
      <c r="C12" s="3">
        <v>10</v>
      </c>
      <c r="D12" s="3"/>
      <c r="G12" s="3">
        <v>9.98</v>
      </c>
      <c r="H12" s="3"/>
      <c r="L12" t="s">
        <v>98</v>
      </c>
      <c r="M12" t="s">
        <v>74</v>
      </c>
      <c r="O12" s="3">
        <v>9.91</v>
      </c>
      <c r="P12" s="3"/>
      <c r="T12" t="s">
        <v>99</v>
      </c>
      <c r="U12" t="s">
        <v>74</v>
      </c>
      <c r="W12" s="3">
        <v>9.67</v>
      </c>
      <c r="X12" s="3"/>
      <c r="AB12" t="s">
        <v>100</v>
      </c>
      <c r="AC12" t="s">
        <v>74</v>
      </c>
    </row>
    <row r="13" ht="15">
      <c r="A13" s="14" t="s">
        <v>829</v>
      </c>
    </row>
    <row r="14" spans="1:28" ht="15">
      <c r="A14" t="s">
        <v>849</v>
      </c>
      <c r="D14" t="s">
        <v>22</v>
      </c>
      <c r="H14" s="8">
        <v>500</v>
      </c>
      <c r="L14" t="s">
        <v>22</v>
      </c>
      <c r="P14" s="8">
        <v>1000</v>
      </c>
      <c r="T14" t="s">
        <v>22</v>
      </c>
      <c r="X14" s="8">
        <v>2000</v>
      </c>
      <c r="AB14" t="s">
        <v>22</v>
      </c>
    </row>
    <row r="15" spans="1:28" ht="15">
      <c r="A15" t="s">
        <v>850</v>
      </c>
      <c r="D15" t="s">
        <v>851</v>
      </c>
      <c r="H15" t="s">
        <v>852</v>
      </c>
      <c r="L15" t="s">
        <v>851</v>
      </c>
      <c r="P15" t="s">
        <v>853</v>
      </c>
      <c r="T15" t="s">
        <v>851</v>
      </c>
      <c r="X15" t="s">
        <v>854</v>
      </c>
      <c r="AB15" t="s">
        <v>851</v>
      </c>
    </row>
    <row r="16" ht="15">
      <c r="A16" s="6" t="s">
        <v>114</v>
      </c>
    </row>
    <row r="17" spans="1:28" ht="15">
      <c r="A17" s="6" t="s">
        <v>855</v>
      </c>
      <c r="C17" s="13" t="s">
        <v>56</v>
      </c>
      <c r="D17" s="13"/>
      <c r="G17" s="7">
        <v>4988</v>
      </c>
      <c r="H17" s="7"/>
      <c r="L17" t="s">
        <v>851</v>
      </c>
      <c r="O17" s="7">
        <v>9909</v>
      </c>
      <c r="P17" s="7"/>
      <c r="T17" t="s">
        <v>851</v>
      </c>
      <c r="W17" s="7">
        <v>19333</v>
      </c>
      <c r="X17" s="7"/>
      <c r="AB17" t="s">
        <v>851</v>
      </c>
    </row>
    <row r="18" spans="1:28" ht="15">
      <c r="A18" s="6" t="s">
        <v>856</v>
      </c>
      <c r="C18" s="13" t="s">
        <v>56</v>
      </c>
      <c r="D18" s="13"/>
      <c r="G18" s="7">
        <v>5000</v>
      </c>
      <c r="H18" s="7"/>
      <c r="L18" t="s">
        <v>22</v>
      </c>
      <c r="O18" s="7">
        <v>9474</v>
      </c>
      <c r="P18" s="7"/>
      <c r="T18" t="s">
        <v>22</v>
      </c>
      <c r="W18" s="7">
        <v>16842</v>
      </c>
      <c r="X18" s="7"/>
      <c r="AB18" t="s">
        <v>22</v>
      </c>
    </row>
    <row r="19" spans="1:28" ht="15">
      <c r="A19" s="6" t="s">
        <v>857</v>
      </c>
      <c r="D19" t="s">
        <v>22</v>
      </c>
      <c r="G19" s="15">
        <v>-12</v>
      </c>
      <c r="H19" s="15"/>
      <c r="L19" t="s">
        <v>22</v>
      </c>
      <c r="O19" s="7">
        <v>435</v>
      </c>
      <c r="P19" s="7"/>
      <c r="T19" t="s">
        <v>22</v>
      </c>
      <c r="W19" s="7">
        <v>2491</v>
      </c>
      <c r="X19" s="7"/>
      <c r="AB19" t="s">
        <v>22</v>
      </c>
    </row>
    <row r="20" ht="15">
      <c r="A20" s="6" t="s">
        <v>118</v>
      </c>
    </row>
    <row r="21" spans="1:28" ht="15">
      <c r="A21" t="s">
        <v>858</v>
      </c>
      <c r="D21" t="s">
        <v>22</v>
      </c>
      <c r="G21" s="3">
        <v>9.98</v>
      </c>
      <c r="H21" s="3"/>
      <c r="L21" t="s">
        <v>22</v>
      </c>
      <c r="O21" s="3">
        <v>9.91</v>
      </c>
      <c r="P21" s="3"/>
      <c r="T21" t="s">
        <v>22</v>
      </c>
      <c r="W21" s="3">
        <v>9.67</v>
      </c>
      <c r="X21" s="3"/>
      <c r="AB21" t="s">
        <v>22</v>
      </c>
    </row>
    <row r="22" spans="1:28" ht="15">
      <c r="A22" t="s">
        <v>859</v>
      </c>
      <c r="C22" s="13" t="s">
        <v>56</v>
      </c>
      <c r="D22" s="13"/>
      <c r="G22" s="3">
        <v>10</v>
      </c>
      <c r="H22" s="3"/>
      <c r="L22" t="s">
        <v>22</v>
      </c>
      <c r="O22" s="3">
        <v>9.47</v>
      </c>
      <c r="P22" s="3"/>
      <c r="T22" t="s">
        <v>22</v>
      </c>
      <c r="W22" s="3">
        <v>8.42</v>
      </c>
      <c r="X22" s="3"/>
      <c r="AB22" t="s">
        <v>22</v>
      </c>
    </row>
    <row r="23" spans="1:28" ht="15">
      <c r="A23" s="10" t="s">
        <v>860</v>
      </c>
      <c r="D23" t="s">
        <v>22</v>
      </c>
      <c r="G23" s="16">
        <v>-0.02</v>
      </c>
      <c r="H23" s="16"/>
      <c r="L23" t="s">
        <v>22</v>
      </c>
      <c r="O23" s="3">
        <v>0.44</v>
      </c>
      <c r="P23" s="3"/>
      <c r="T23" t="s">
        <v>22</v>
      </c>
      <c r="W23" s="3">
        <v>1.25</v>
      </c>
      <c r="X23" s="3"/>
      <c r="AB23" t="s">
        <v>22</v>
      </c>
    </row>
    <row r="24" spans="1:28" ht="15">
      <c r="A24" s="10" t="s">
        <v>861</v>
      </c>
      <c r="D24" t="s">
        <v>22</v>
      </c>
      <c r="H24" t="s">
        <v>22</v>
      </c>
      <c r="L24" t="s">
        <v>98</v>
      </c>
      <c r="M24" t="s">
        <v>74</v>
      </c>
      <c r="P24" t="s">
        <v>22</v>
      </c>
      <c r="T24" t="s">
        <v>862</v>
      </c>
      <c r="X24" t="s">
        <v>22</v>
      </c>
      <c r="AB24" t="s">
        <v>863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864</v>
      </c>
      <c r="B2" s="1"/>
      <c r="C2" s="1"/>
      <c r="D2" s="1"/>
      <c r="E2" s="1"/>
      <c r="F2" s="1"/>
    </row>
    <row r="5" spans="1:12" ht="39.75" customHeight="1">
      <c r="A5" s="6" t="s">
        <v>865</v>
      </c>
      <c r="C5" s="2" t="s">
        <v>866</v>
      </c>
      <c r="D5" s="2"/>
      <c r="G5" s="2" t="s">
        <v>867</v>
      </c>
      <c r="H5" s="2"/>
      <c r="K5" s="2" t="s">
        <v>868</v>
      </c>
      <c r="L5" s="2"/>
    </row>
    <row r="6" spans="1:12" ht="15">
      <c r="A6" t="s">
        <v>869</v>
      </c>
      <c r="D6" s="8">
        <v>100000000</v>
      </c>
      <c r="H6" t="s">
        <v>22</v>
      </c>
      <c r="L6" s="8">
        <v>24463119</v>
      </c>
    </row>
    <row r="7" spans="1:12" ht="15">
      <c r="A7" t="s">
        <v>870</v>
      </c>
      <c r="C7" s="13" t="s">
        <v>871</v>
      </c>
      <c r="D7" s="13"/>
      <c r="E7" s="18">
        <v>-1</v>
      </c>
      <c r="H7" t="s">
        <v>22</v>
      </c>
      <c r="K7" s="13" t="s">
        <v>871</v>
      </c>
      <c r="L7" s="13"/>
    </row>
    <row r="8" spans="1:12" ht="15">
      <c r="A8" t="s">
        <v>55</v>
      </c>
      <c r="C8" s="13" t="s">
        <v>872</v>
      </c>
      <c r="D8" s="13"/>
      <c r="H8" t="s">
        <v>22</v>
      </c>
      <c r="K8" s="13" t="s">
        <v>873</v>
      </c>
      <c r="L8" s="13"/>
    </row>
    <row r="9" spans="1:12" ht="15">
      <c r="A9" t="s">
        <v>354</v>
      </c>
      <c r="C9" s="13" t="s">
        <v>874</v>
      </c>
      <c r="D9" s="13"/>
      <c r="K9" s="13" t="s">
        <v>874</v>
      </c>
      <c r="L9" s="13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875</v>
      </c>
      <c r="B2" s="1"/>
      <c r="C2" s="1"/>
      <c r="D2" s="1"/>
      <c r="E2" s="1"/>
      <c r="F2" s="1"/>
    </row>
    <row r="5" spans="3:4" ht="15">
      <c r="C5" s="13" t="s">
        <v>876</v>
      </c>
      <c r="D5" s="13"/>
    </row>
    <row r="6" spans="2:5" ht="15">
      <c r="B6" s="13"/>
      <c r="C6" s="13"/>
      <c r="D6" s="13"/>
      <c r="E6" s="13"/>
    </row>
    <row r="7" spans="1:4" ht="15">
      <c r="A7" t="s">
        <v>877</v>
      </c>
      <c r="D7" t="s">
        <v>878</v>
      </c>
    </row>
    <row r="8" spans="2:5" ht="15">
      <c r="B8" s="13"/>
      <c r="C8" s="13"/>
      <c r="D8" s="13"/>
      <c r="E8" s="13"/>
    </row>
    <row r="9" ht="15">
      <c r="A9" t="s">
        <v>879</v>
      </c>
    </row>
    <row r="10" spans="2:5" ht="15">
      <c r="B10" s="13"/>
      <c r="C10" s="13"/>
      <c r="D10" s="13"/>
      <c r="E10" s="13"/>
    </row>
    <row r="11" spans="1:4" ht="15">
      <c r="A11" s="10" t="s">
        <v>880</v>
      </c>
      <c r="D11" t="s">
        <v>881</v>
      </c>
    </row>
    <row r="12" spans="2:5" ht="15">
      <c r="B12" s="13"/>
      <c r="C12" s="13"/>
      <c r="D12" s="13"/>
      <c r="E12" s="13"/>
    </row>
    <row r="13" spans="1:4" ht="15">
      <c r="A13" s="10" t="s">
        <v>882</v>
      </c>
      <c r="D13" t="s">
        <v>883</v>
      </c>
    </row>
    <row r="14" spans="2:5" ht="15">
      <c r="B14" s="13"/>
      <c r="C14" s="13"/>
      <c r="D14" s="13"/>
      <c r="E14" s="13"/>
    </row>
    <row r="15" spans="1:4" ht="15">
      <c r="A15" s="10" t="s">
        <v>884</v>
      </c>
      <c r="D15" t="s">
        <v>885</v>
      </c>
    </row>
    <row r="16" spans="2:5" ht="15">
      <c r="B16" s="13"/>
      <c r="C16" s="13"/>
      <c r="D16" s="13"/>
      <c r="E16" s="13"/>
    </row>
    <row r="17" spans="1:4" ht="15">
      <c r="A17" s="10" t="s">
        <v>886</v>
      </c>
      <c r="D17" t="s">
        <v>887</v>
      </c>
    </row>
    <row r="18" spans="2:5" ht="15">
      <c r="B18" s="13"/>
      <c r="C18" s="13"/>
      <c r="D18" s="13"/>
      <c r="E18" s="13"/>
    </row>
    <row r="19" spans="1:4" ht="15">
      <c r="A19" s="10" t="s">
        <v>888</v>
      </c>
      <c r="D19" t="s">
        <v>889</v>
      </c>
    </row>
    <row r="20" spans="2:5" ht="15">
      <c r="B20" s="13"/>
      <c r="C20" s="13"/>
      <c r="D20" s="13"/>
      <c r="E20" s="13"/>
    </row>
    <row r="21" spans="1:4" ht="15">
      <c r="A21" t="s">
        <v>890</v>
      </c>
      <c r="D21" t="s">
        <v>891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892</v>
      </c>
      <c r="B2" s="1"/>
      <c r="C2" s="1"/>
      <c r="D2" s="1"/>
      <c r="E2" s="1"/>
      <c r="F2" s="1"/>
    </row>
    <row r="5" spans="3:8" ht="39.75" customHeight="1">
      <c r="C5" s="2" t="s">
        <v>203</v>
      </c>
      <c r="D5" s="2"/>
      <c r="G5" s="2" t="s">
        <v>211</v>
      </c>
      <c r="H5" s="2"/>
    </row>
    <row r="6" ht="15">
      <c r="A6" s="6" t="s">
        <v>11</v>
      </c>
    </row>
    <row r="7" ht="15">
      <c r="A7" t="s">
        <v>13</v>
      </c>
    </row>
    <row r="8" spans="1:8" ht="15">
      <c r="A8" t="s">
        <v>893</v>
      </c>
      <c r="C8" s="7">
        <v>18820</v>
      </c>
      <c r="D8" s="7"/>
      <c r="G8" s="7">
        <v>4723</v>
      </c>
      <c r="H8" s="7"/>
    </row>
    <row r="9" spans="1:8" ht="15">
      <c r="A9" t="s">
        <v>894</v>
      </c>
      <c r="D9" s="8">
        <v>123051</v>
      </c>
      <c r="H9" s="8">
        <v>123011</v>
      </c>
    </row>
    <row r="10" spans="1:8" ht="15">
      <c r="A10" s="10" t="s">
        <v>895</v>
      </c>
      <c r="D10" s="8">
        <v>501111</v>
      </c>
      <c r="H10" s="8">
        <v>468574</v>
      </c>
    </row>
    <row r="12" spans="1:8" ht="15">
      <c r="A12" s="6" t="s">
        <v>896</v>
      </c>
      <c r="D12" s="8">
        <v>642982</v>
      </c>
      <c r="H12" s="8">
        <v>596308</v>
      </c>
    </row>
    <row r="13" spans="1:8" ht="15">
      <c r="A13" t="s">
        <v>12</v>
      </c>
      <c r="D13" s="8">
        <v>42015</v>
      </c>
      <c r="H13" s="8">
        <v>41572</v>
      </c>
    </row>
    <row r="14" spans="1:8" ht="15">
      <c r="A14" t="s">
        <v>897</v>
      </c>
      <c r="D14" s="8">
        <v>7528</v>
      </c>
      <c r="H14" s="8">
        <v>7411</v>
      </c>
    </row>
    <row r="15" spans="1:8" ht="15">
      <c r="A15" t="s">
        <v>898</v>
      </c>
      <c r="D15" s="8">
        <v>1351</v>
      </c>
      <c r="H15" s="8">
        <v>972</v>
      </c>
    </row>
    <row r="17" spans="1:8" ht="15">
      <c r="A17" s="6" t="s">
        <v>15</v>
      </c>
      <c r="C17" s="7">
        <v>693876</v>
      </c>
      <c r="D17" s="7"/>
      <c r="G17" s="7">
        <v>646263</v>
      </c>
      <c r="H17" s="7"/>
    </row>
    <row r="19" spans="2:9" ht="15">
      <c r="B19" s="13"/>
      <c r="C19" s="13"/>
      <c r="D19" s="13"/>
      <c r="E19" s="13"/>
      <c r="F19" s="13"/>
      <c r="G19" s="13"/>
      <c r="H19" s="13"/>
      <c r="I19" s="13"/>
    </row>
    <row r="20" ht="15">
      <c r="A20" s="6" t="s">
        <v>16</v>
      </c>
    </row>
    <row r="21" spans="1:8" ht="15">
      <c r="A21" t="s">
        <v>899</v>
      </c>
      <c r="C21" s="7">
        <v>186734</v>
      </c>
      <c r="D21" s="7"/>
      <c r="G21" s="7">
        <v>226660</v>
      </c>
      <c r="H21" s="7"/>
    </row>
    <row r="22" spans="1:8" ht="15">
      <c r="A22" t="s">
        <v>900</v>
      </c>
      <c r="D22" s="8">
        <v>48411</v>
      </c>
      <c r="H22" t="s">
        <v>22</v>
      </c>
    </row>
    <row r="23" spans="1:8" ht="15">
      <c r="A23" t="s">
        <v>901</v>
      </c>
      <c r="D23" s="8">
        <v>36358</v>
      </c>
      <c r="H23" s="8">
        <v>11175</v>
      </c>
    </row>
    <row r="24" spans="1:8" ht="15">
      <c r="A24" t="s">
        <v>902</v>
      </c>
      <c r="D24" s="8">
        <v>2812</v>
      </c>
      <c r="H24" s="8">
        <v>2712</v>
      </c>
    </row>
    <row r="25" spans="1:8" ht="15">
      <c r="A25" t="s">
        <v>903</v>
      </c>
      <c r="D25" s="8">
        <v>15127</v>
      </c>
      <c r="H25" s="8">
        <v>11217</v>
      </c>
    </row>
    <row r="26" spans="1:8" ht="15">
      <c r="A26" t="s">
        <v>904</v>
      </c>
      <c r="D26" s="8">
        <v>474</v>
      </c>
      <c r="H26" s="8">
        <v>562</v>
      </c>
    </row>
    <row r="27" spans="1:8" ht="15">
      <c r="A27" t="s">
        <v>905</v>
      </c>
      <c r="D27" s="8">
        <v>803</v>
      </c>
      <c r="H27" s="8">
        <v>500</v>
      </c>
    </row>
    <row r="28" spans="1:8" ht="15">
      <c r="A28" t="s">
        <v>906</v>
      </c>
      <c r="D28" s="8">
        <v>172</v>
      </c>
      <c r="H28" s="8">
        <v>164</v>
      </c>
    </row>
    <row r="30" spans="1:8" ht="15">
      <c r="A30" s="6" t="s">
        <v>24</v>
      </c>
      <c r="D30" s="8">
        <v>290891</v>
      </c>
      <c r="H30" s="8">
        <v>252990</v>
      </c>
    </row>
    <row r="32" ht="15">
      <c r="A32" t="s">
        <v>907</v>
      </c>
    </row>
    <row r="33" spans="2:9" ht="15">
      <c r="B33" s="13"/>
      <c r="C33" s="13"/>
      <c r="D33" s="13"/>
      <c r="E33" s="13"/>
      <c r="F33" s="13"/>
      <c r="G33" s="13"/>
      <c r="H33" s="13"/>
      <c r="I33" s="13"/>
    </row>
    <row r="34" ht="15">
      <c r="A34" s="6" t="s">
        <v>25</v>
      </c>
    </row>
    <row r="35" spans="1:8" ht="15">
      <c r="A35" s="10" t="s">
        <v>908</v>
      </c>
      <c r="D35" s="8">
        <v>24</v>
      </c>
      <c r="H35" s="8">
        <v>24</v>
      </c>
    </row>
    <row r="36" spans="1:8" ht="15">
      <c r="A36" t="s">
        <v>28</v>
      </c>
      <c r="D36" s="8">
        <v>366278</v>
      </c>
      <c r="H36" s="8">
        <v>370796</v>
      </c>
    </row>
    <row r="37" spans="1:8" ht="15">
      <c r="A37" s="6" t="s">
        <v>29</v>
      </c>
      <c r="D37" s="8">
        <v>36683</v>
      </c>
      <c r="H37" s="8">
        <v>22453</v>
      </c>
    </row>
    <row r="39" spans="1:8" ht="15">
      <c r="A39" s="6" t="s">
        <v>30</v>
      </c>
      <c r="D39" s="8">
        <v>402985</v>
      </c>
      <c r="H39" s="8">
        <v>393273</v>
      </c>
    </row>
    <row r="41" spans="1:8" ht="15">
      <c r="A41" s="6" t="s">
        <v>31</v>
      </c>
      <c r="C41" s="7">
        <v>693876</v>
      </c>
      <c r="D41" s="7"/>
      <c r="G41" s="7">
        <v>646263</v>
      </c>
      <c r="H41" s="7"/>
    </row>
    <row r="43" spans="1:8" ht="15">
      <c r="A43" s="6" t="s">
        <v>32</v>
      </c>
      <c r="C43" s="3">
        <v>16.47</v>
      </c>
      <c r="D43" s="3"/>
      <c r="G43" s="3">
        <v>16.05</v>
      </c>
      <c r="H43" s="3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3:E33"/>
    <mergeCell ref="F33:I33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7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909</v>
      </c>
      <c r="B2" s="1"/>
      <c r="C2" s="1"/>
      <c r="D2" s="1"/>
      <c r="E2" s="1"/>
      <c r="F2" s="1"/>
    </row>
    <row r="5" spans="3:12" ht="15">
      <c r="C5" s="1" t="s">
        <v>328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53</v>
      </c>
      <c r="D6" s="1"/>
      <c r="G6" s="1" t="s">
        <v>52</v>
      </c>
      <c r="H6" s="1"/>
      <c r="K6" s="1" t="s">
        <v>51</v>
      </c>
      <c r="L6" s="1"/>
    </row>
    <row r="7" ht="15">
      <c r="A7" t="s">
        <v>910</v>
      </c>
    </row>
    <row r="8" ht="15">
      <c r="A8" t="s">
        <v>289</v>
      </c>
    </row>
    <row r="9" spans="1:12" ht="15">
      <c r="A9" t="s">
        <v>911</v>
      </c>
      <c r="C9" s="7">
        <v>246</v>
      </c>
      <c r="D9" s="7"/>
      <c r="G9" s="7">
        <v>56</v>
      </c>
      <c r="H9" s="7"/>
      <c r="K9" s="13" t="s">
        <v>56</v>
      </c>
      <c r="L9" s="13"/>
    </row>
    <row r="10" spans="1:12" ht="15">
      <c r="A10" t="s">
        <v>912</v>
      </c>
      <c r="D10" s="8">
        <v>6868</v>
      </c>
      <c r="H10" s="8">
        <v>9173</v>
      </c>
      <c r="L10" s="8">
        <v>10038</v>
      </c>
    </row>
    <row r="11" spans="1:12" ht="15">
      <c r="A11" s="10" t="s">
        <v>913</v>
      </c>
      <c r="D11" s="8">
        <v>53769</v>
      </c>
      <c r="H11" s="8">
        <v>45871</v>
      </c>
      <c r="L11" s="8">
        <v>37491</v>
      </c>
    </row>
    <row r="13" spans="1:12" ht="15">
      <c r="A13" s="6" t="s">
        <v>914</v>
      </c>
      <c r="D13" s="8">
        <v>60883</v>
      </c>
      <c r="H13" s="8">
        <v>55100</v>
      </c>
      <c r="L13" s="8">
        <v>47529</v>
      </c>
    </row>
    <row r="14" ht="15">
      <c r="A14" s="10" t="s">
        <v>292</v>
      </c>
    </row>
    <row r="15" spans="1:12" ht="15">
      <c r="A15" t="s">
        <v>911</v>
      </c>
      <c r="D15" s="8">
        <v>661</v>
      </c>
      <c r="H15" s="8">
        <v>152</v>
      </c>
      <c r="L15" t="s">
        <v>22</v>
      </c>
    </row>
    <row r="16" spans="1:12" ht="15">
      <c r="A16" t="s">
        <v>912</v>
      </c>
      <c r="D16" s="8">
        <v>698</v>
      </c>
      <c r="H16" s="8">
        <v>1834</v>
      </c>
      <c r="L16" s="8">
        <v>974</v>
      </c>
    </row>
    <row r="17" spans="1:12" ht="15">
      <c r="A17" s="10" t="s">
        <v>913</v>
      </c>
      <c r="D17" s="8">
        <v>5216</v>
      </c>
      <c r="H17" s="8">
        <v>5053</v>
      </c>
      <c r="L17" s="8">
        <v>4244</v>
      </c>
    </row>
    <row r="19" spans="1:12" ht="15">
      <c r="A19" s="19" t="s">
        <v>915</v>
      </c>
      <c r="D19" s="8">
        <v>6575</v>
      </c>
      <c r="H19" s="8">
        <v>7039</v>
      </c>
      <c r="L19" s="8">
        <v>5218</v>
      </c>
    </row>
    <row r="20" ht="15">
      <c r="A20" t="s">
        <v>295</v>
      </c>
    </row>
    <row r="21" spans="1:12" ht="15">
      <c r="A21" t="s">
        <v>911</v>
      </c>
      <c r="D21" t="s">
        <v>22</v>
      </c>
      <c r="H21" t="s">
        <v>22</v>
      </c>
      <c r="L21" t="s">
        <v>22</v>
      </c>
    </row>
    <row r="22" spans="1:12" ht="15">
      <c r="A22" t="s">
        <v>912</v>
      </c>
      <c r="D22" s="8">
        <v>3454</v>
      </c>
      <c r="H22" s="8">
        <v>898</v>
      </c>
      <c r="L22" s="8">
        <v>1767</v>
      </c>
    </row>
    <row r="23" spans="1:12" ht="15">
      <c r="A23" s="10" t="s">
        <v>913</v>
      </c>
      <c r="D23" s="8">
        <v>556</v>
      </c>
      <c r="H23" s="8">
        <v>964</v>
      </c>
      <c r="L23" s="8">
        <v>1890</v>
      </c>
    </row>
    <row r="25" spans="1:12" ht="15">
      <c r="A25" s="6" t="s">
        <v>916</v>
      </c>
      <c r="D25" s="8">
        <v>4010</v>
      </c>
      <c r="H25" s="8">
        <v>1862</v>
      </c>
      <c r="L25" s="8">
        <v>3657</v>
      </c>
    </row>
    <row r="26" ht="15">
      <c r="A26" t="s">
        <v>298</v>
      </c>
    </row>
    <row r="27" spans="1:12" ht="15">
      <c r="A27" t="s">
        <v>911</v>
      </c>
      <c r="D27" t="s">
        <v>22</v>
      </c>
      <c r="H27" t="s">
        <v>22</v>
      </c>
      <c r="L27" t="s">
        <v>22</v>
      </c>
    </row>
    <row r="28" spans="1:12" ht="15">
      <c r="A28" t="s">
        <v>912</v>
      </c>
      <c r="D28" s="8">
        <v>80</v>
      </c>
      <c r="H28" s="8">
        <v>378</v>
      </c>
      <c r="L28" s="8">
        <v>339</v>
      </c>
    </row>
    <row r="29" spans="1:12" ht="15">
      <c r="A29" s="10" t="s">
        <v>913</v>
      </c>
      <c r="D29" s="8">
        <v>4729</v>
      </c>
      <c r="H29" s="8">
        <v>4085</v>
      </c>
      <c r="L29" s="8">
        <v>3354</v>
      </c>
    </row>
    <row r="31" spans="1:12" ht="15">
      <c r="A31" s="6" t="s">
        <v>917</v>
      </c>
      <c r="D31" s="8">
        <v>4809</v>
      </c>
      <c r="H31" s="8">
        <v>4463</v>
      </c>
      <c r="L31" s="8">
        <v>3693</v>
      </c>
    </row>
    <row r="32" spans="1:12" ht="15">
      <c r="A32" t="s">
        <v>300</v>
      </c>
      <c r="D32" s="8">
        <v>148</v>
      </c>
      <c r="H32" s="8">
        <v>151</v>
      </c>
      <c r="L32" s="8">
        <v>132</v>
      </c>
    </row>
    <row r="34" spans="1:12" ht="15">
      <c r="A34" s="6" t="s">
        <v>145</v>
      </c>
      <c r="D34" s="8">
        <v>76425</v>
      </c>
      <c r="H34" s="8">
        <v>68615</v>
      </c>
      <c r="L34" s="8">
        <v>60229</v>
      </c>
    </row>
    <row r="36" ht="15">
      <c r="A36" t="s">
        <v>918</v>
      </c>
    </row>
    <row r="37" spans="1:12" ht="15">
      <c r="A37" t="s">
        <v>146</v>
      </c>
      <c r="D37" s="8">
        <v>12956</v>
      </c>
      <c r="H37" s="8">
        <v>9893</v>
      </c>
      <c r="L37" s="8">
        <v>10594</v>
      </c>
    </row>
    <row r="38" spans="1:12" ht="15">
      <c r="A38" t="s">
        <v>147</v>
      </c>
      <c r="D38" s="8">
        <v>11365</v>
      </c>
      <c r="H38" s="8">
        <v>9788</v>
      </c>
      <c r="L38" s="8">
        <v>8254</v>
      </c>
    </row>
    <row r="39" spans="1:12" ht="15">
      <c r="A39" t="s">
        <v>148</v>
      </c>
      <c r="D39" s="8">
        <v>12351</v>
      </c>
      <c r="H39" s="8">
        <v>10968</v>
      </c>
      <c r="L39" s="8">
        <v>10369</v>
      </c>
    </row>
    <row r="40" spans="1:12" ht="15">
      <c r="A40" t="s">
        <v>313</v>
      </c>
      <c r="D40" s="8">
        <v>1462</v>
      </c>
      <c r="H40" s="8">
        <v>1428</v>
      </c>
      <c r="L40" s="8">
        <v>1422</v>
      </c>
    </row>
    <row r="41" spans="1:12" ht="15">
      <c r="A41" t="s">
        <v>314</v>
      </c>
      <c r="D41" s="8">
        <v>1343</v>
      </c>
      <c r="H41" s="8">
        <v>1433</v>
      </c>
      <c r="L41" s="8">
        <v>1337</v>
      </c>
    </row>
    <row r="42" spans="1:12" ht="15">
      <c r="A42" t="s">
        <v>317</v>
      </c>
      <c r="D42" s="8">
        <v>1467</v>
      </c>
      <c r="H42" s="8">
        <v>1208</v>
      </c>
      <c r="L42" s="8">
        <v>1227</v>
      </c>
    </row>
    <row r="44" spans="1:12" ht="15">
      <c r="A44" s="6" t="s">
        <v>919</v>
      </c>
      <c r="D44" s="8">
        <v>40944</v>
      </c>
      <c r="H44" s="8">
        <v>34718</v>
      </c>
      <c r="L44" s="8">
        <v>33203</v>
      </c>
    </row>
    <row r="46" spans="1:12" ht="15">
      <c r="A46" t="s">
        <v>150</v>
      </c>
      <c r="D46" s="8">
        <v>35481</v>
      </c>
      <c r="H46" s="8">
        <v>33897</v>
      </c>
      <c r="L46" s="8">
        <v>27026</v>
      </c>
    </row>
    <row r="47" spans="1:12" ht="15">
      <c r="A47" t="s">
        <v>151</v>
      </c>
      <c r="D47" s="8">
        <v>720</v>
      </c>
      <c r="H47" s="8">
        <v>220</v>
      </c>
      <c r="L47" s="8">
        <v>425</v>
      </c>
    </row>
    <row r="49" spans="1:12" ht="15">
      <c r="A49" s="6" t="s">
        <v>4</v>
      </c>
      <c r="D49" s="8">
        <v>34761</v>
      </c>
      <c r="H49" s="8">
        <v>33677</v>
      </c>
      <c r="L49" s="8">
        <v>26601</v>
      </c>
    </row>
    <row r="51" ht="15">
      <c r="A51" t="s">
        <v>920</v>
      </c>
    </row>
    <row r="52" ht="15">
      <c r="A52" t="s">
        <v>921</v>
      </c>
    </row>
    <row r="53" spans="1:12" ht="15">
      <c r="A53" t="s">
        <v>911</v>
      </c>
      <c r="D53" t="s">
        <v>22</v>
      </c>
      <c r="H53" t="s">
        <v>22</v>
      </c>
      <c r="L53" s="18">
        <v>-12041</v>
      </c>
    </row>
    <row r="54" spans="1:12" ht="15">
      <c r="A54" t="s">
        <v>912</v>
      </c>
      <c r="D54" s="8">
        <v>10786</v>
      </c>
      <c r="H54" s="8">
        <v>4460</v>
      </c>
      <c r="L54" s="8">
        <v>713</v>
      </c>
    </row>
    <row r="55" spans="1:12" ht="15">
      <c r="A55" s="10" t="s">
        <v>913</v>
      </c>
      <c r="D55" s="18">
        <v>-21055</v>
      </c>
      <c r="H55" s="8">
        <v>13444</v>
      </c>
      <c r="L55" s="18">
        <v>-2507</v>
      </c>
    </row>
    <row r="56" ht="15">
      <c r="A56" t="s">
        <v>922</v>
      </c>
    </row>
    <row r="57" spans="1:12" ht="15">
      <c r="A57" t="s">
        <v>911</v>
      </c>
      <c r="D57" s="18">
        <v>-2306</v>
      </c>
      <c r="H57" s="18">
        <v>-1571</v>
      </c>
      <c r="L57" s="8">
        <v>11423</v>
      </c>
    </row>
    <row r="58" spans="1:12" ht="15">
      <c r="A58" t="s">
        <v>912</v>
      </c>
      <c r="D58" s="8">
        <v>20477</v>
      </c>
      <c r="H58" s="8">
        <v>13632</v>
      </c>
      <c r="L58" s="8">
        <v>12105</v>
      </c>
    </row>
    <row r="59" spans="1:12" ht="15">
      <c r="A59" s="10" t="s">
        <v>913</v>
      </c>
      <c r="D59" s="8">
        <v>7547</v>
      </c>
      <c r="H59" s="18">
        <v>-17487</v>
      </c>
      <c r="L59" s="8">
        <v>5481</v>
      </c>
    </row>
    <row r="60" spans="1:12" ht="15">
      <c r="A60" t="s">
        <v>154</v>
      </c>
      <c r="D60" s="18">
        <v>-758</v>
      </c>
      <c r="H60" s="18">
        <v>-2204</v>
      </c>
      <c r="L60" s="18">
        <v>-205</v>
      </c>
    </row>
    <row r="62" spans="1:12" ht="15">
      <c r="A62" s="6" t="s">
        <v>158</v>
      </c>
      <c r="D62" s="8">
        <v>14691</v>
      </c>
      <c r="H62" s="8">
        <v>10274</v>
      </c>
      <c r="L62" s="8">
        <v>14969</v>
      </c>
    </row>
    <row r="64" spans="1:12" ht="15">
      <c r="A64" s="6" t="s">
        <v>155</v>
      </c>
      <c r="C64" s="7">
        <v>49452</v>
      </c>
      <c r="D64" s="7"/>
      <c r="G64" s="7">
        <v>43951</v>
      </c>
      <c r="H64" s="7"/>
      <c r="K64" s="7">
        <v>41570</v>
      </c>
      <c r="L64" s="7"/>
    </row>
    <row r="66" ht="15">
      <c r="A66" s="6" t="s">
        <v>923</v>
      </c>
    </row>
    <row r="67" spans="1:12" ht="15">
      <c r="A67" t="s">
        <v>924</v>
      </c>
      <c r="C67" s="3">
        <v>1.42</v>
      </c>
      <c r="D67" s="3"/>
      <c r="G67" s="3">
        <v>1.43</v>
      </c>
      <c r="H67" s="3"/>
      <c r="K67" s="3">
        <v>1.45</v>
      </c>
      <c r="L67" s="3"/>
    </row>
    <row r="69" spans="1:12" ht="15">
      <c r="A69" t="s">
        <v>925</v>
      </c>
      <c r="C69" s="3">
        <v>2.02</v>
      </c>
      <c r="D69" s="3"/>
      <c r="G69" s="3">
        <v>1.87</v>
      </c>
      <c r="H69" s="3"/>
      <c r="K69" s="3">
        <v>2.27</v>
      </c>
      <c r="L69" s="3"/>
    </row>
    <row r="71" spans="1:12" ht="15">
      <c r="A71" t="s">
        <v>926</v>
      </c>
      <c r="C71" s="3">
        <v>1.6</v>
      </c>
      <c r="D71" s="3"/>
      <c r="G71" s="3">
        <v>1.6</v>
      </c>
      <c r="H71" s="3"/>
      <c r="K71" s="3">
        <v>1.6</v>
      </c>
      <c r="L71" s="3"/>
    </row>
    <row r="73" spans="1:12" ht="15">
      <c r="A73" t="s">
        <v>927</v>
      </c>
      <c r="D73" s="8">
        <v>24471730</v>
      </c>
      <c r="H73" s="8">
        <v>23527188</v>
      </c>
      <c r="L73" s="8">
        <v>18283715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4:D64"/>
    <mergeCell ref="G64:H64"/>
    <mergeCell ref="K64:L64"/>
    <mergeCell ref="C67:D67"/>
    <mergeCell ref="G67:H67"/>
    <mergeCell ref="K67:L67"/>
    <mergeCell ref="C69:D69"/>
    <mergeCell ref="G69:H69"/>
    <mergeCell ref="K69:L69"/>
    <mergeCell ref="C71:D71"/>
    <mergeCell ref="G71:H71"/>
    <mergeCell ref="K71:L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3:20" ht="39.75" customHeight="1">
      <c r="C5" s="1" t="s">
        <v>869</v>
      </c>
      <c r="D5" s="1"/>
      <c r="E5" s="1"/>
      <c r="F5" s="1"/>
      <c r="G5" s="1"/>
      <c r="H5" s="1"/>
      <c r="K5" s="2" t="s">
        <v>929</v>
      </c>
      <c r="L5" s="2"/>
      <c r="O5" s="2" t="s">
        <v>930</v>
      </c>
      <c r="P5" s="2"/>
      <c r="S5" s="2" t="s">
        <v>931</v>
      </c>
      <c r="T5" s="2"/>
    </row>
    <row r="6" spans="3:8" ht="39.75" customHeight="1">
      <c r="C6" s="2" t="s">
        <v>932</v>
      </c>
      <c r="D6" s="2"/>
      <c r="G6" s="2" t="s">
        <v>933</v>
      </c>
      <c r="H6" s="2"/>
    </row>
    <row r="7" spans="1:20" ht="15">
      <c r="A7" s="6" t="s">
        <v>934</v>
      </c>
      <c r="D7" s="8">
        <v>16300732</v>
      </c>
      <c r="G7" s="7">
        <v>16</v>
      </c>
      <c r="H7" s="7"/>
      <c r="K7" s="7">
        <v>246308</v>
      </c>
      <c r="L7" s="7"/>
      <c r="O7" s="7">
        <v>1038</v>
      </c>
      <c r="P7" s="7"/>
      <c r="S7" s="7">
        <v>247362</v>
      </c>
      <c r="T7" s="7"/>
    </row>
    <row r="8" spans="1:20" ht="15">
      <c r="A8" t="s">
        <v>935</v>
      </c>
      <c r="D8" s="8">
        <v>6095000</v>
      </c>
      <c r="H8" s="8">
        <v>6</v>
      </c>
      <c r="L8" s="8">
        <v>94706</v>
      </c>
      <c r="P8" t="s">
        <v>22</v>
      </c>
      <c r="T8" s="8">
        <v>94712</v>
      </c>
    </row>
    <row r="9" spans="1:20" ht="15">
      <c r="A9" t="s">
        <v>936</v>
      </c>
      <c r="D9" s="8">
        <v>50344</v>
      </c>
      <c r="H9" t="s">
        <v>22</v>
      </c>
      <c r="L9" s="8">
        <v>788</v>
      </c>
      <c r="P9" t="s">
        <v>22</v>
      </c>
      <c r="T9" s="8">
        <v>788</v>
      </c>
    </row>
    <row r="10" spans="1:20" ht="15">
      <c r="A10" t="s">
        <v>4</v>
      </c>
      <c r="D10" t="s">
        <v>22</v>
      </c>
      <c r="H10" t="s">
        <v>22</v>
      </c>
      <c r="L10" t="s">
        <v>22</v>
      </c>
      <c r="P10" s="8">
        <v>26601</v>
      </c>
      <c r="T10" s="8">
        <v>26601</v>
      </c>
    </row>
    <row r="11" spans="1:20" ht="15">
      <c r="A11" t="s">
        <v>937</v>
      </c>
      <c r="D11" t="s">
        <v>22</v>
      </c>
      <c r="H11" t="s">
        <v>22</v>
      </c>
      <c r="L11" t="s">
        <v>22</v>
      </c>
      <c r="P11" s="18">
        <v>-15678</v>
      </c>
      <c r="T11" s="18">
        <v>-15678</v>
      </c>
    </row>
    <row r="12" spans="1:20" ht="15">
      <c r="A12" t="s">
        <v>938</v>
      </c>
      <c r="D12" t="s">
        <v>22</v>
      </c>
      <c r="H12" t="s">
        <v>22</v>
      </c>
      <c r="L12" t="s">
        <v>22</v>
      </c>
      <c r="P12" s="8">
        <v>30647</v>
      </c>
      <c r="T12" s="8">
        <v>30647</v>
      </c>
    </row>
    <row r="13" spans="1:20" ht="15">
      <c r="A13" t="s">
        <v>939</v>
      </c>
      <c r="D13" t="s">
        <v>22</v>
      </c>
      <c r="H13" t="s">
        <v>22</v>
      </c>
      <c r="L13" t="s">
        <v>22</v>
      </c>
      <c r="P13" s="18">
        <v>-30647</v>
      </c>
      <c r="T13" s="18">
        <v>-30647</v>
      </c>
    </row>
    <row r="14" spans="1:20" ht="15">
      <c r="A14" s="10" t="s">
        <v>940</v>
      </c>
      <c r="D14" t="s">
        <v>22</v>
      </c>
      <c r="H14" t="s">
        <v>22</v>
      </c>
      <c r="L14" s="18">
        <v>-1633</v>
      </c>
      <c r="P14" s="8">
        <v>1633</v>
      </c>
      <c r="T14" t="s">
        <v>22</v>
      </c>
    </row>
    <row r="16" spans="1:20" ht="15">
      <c r="A16" s="6" t="s">
        <v>941</v>
      </c>
      <c r="D16" s="8">
        <v>22446076</v>
      </c>
      <c r="G16" s="7">
        <v>22</v>
      </c>
      <c r="H16" s="7"/>
      <c r="K16" s="7">
        <v>340169</v>
      </c>
      <c r="L16" s="7"/>
      <c r="O16" s="7">
        <v>13594</v>
      </c>
      <c r="P16" s="7"/>
      <c r="S16" s="7">
        <v>353785</v>
      </c>
      <c r="T16" s="7"/>
    </row>
    <row r="17" spans="1:20" ht="15">
      <c r="A17" t="s">
        <v>935</v>
      </c>
      <c r="D17" s="8">
        <v>2012500</v>
      </c>
      <c r="H17" s="8">
        <v>2</v>
      </c>
      <c r="L17" s="8">
        <v>32328</v>
      </c>
      <c r="P17" t="s">
        <v>22</v>
      </c>
      <c r="T17" s="8">
        <v>32330</v>
      </c>
    </row>
    <row r="18" spans="1:20" ht="15">
      <c r="A18" t="s">
        <v>936</v>
      </c>
      <c r="D18" s="8">
        <v>49364</v>
      </c>
      <c r="H18" t="s">
        <v>22</v>
      </c>
      <c r="L18" s="8">
        <v>799</v>
      </c>
      <c r="P18" t="s">
        <v>22</v>
      </c>
      <c r="T18" s="8">
        <v>799</v>
      </c>
    </row>
    <row r="19" spans="1:20" ht="15">
      <c r="A19" t="s">
        <v>4</v>
      </c>
      <c r="D19" t="s">
        <v>22</v>
      </c>
      <c r="H19" t="s">
        <v>22</v>
      </c>
      <c r="L19" t="s">
        <v>22</v>
      </c>
      <c r="P19" s="8">
        <v>33677</v>
      </c>
      <c r="T19" s="8">
        <v>33677</v>
      </c>
    </row>
    <row r="20" spans="1:20" ht="15">
      <c r="A20" t="s">
        <v>937</v>
      </c>
      <c r="D20" t="s">
        <v>22</v>
      </c>
      <c r="H20" t="s">
        <v>22</v>
      </c>
      <c r="L20" t="s">
        <v>22</v>
      </c>
      <c r="P20" s="8">
        <v>15200</v>
      </c>
      <c r="T20" s="8">
        <v>15200</v>
      </c>
    </row>
    <row r="21" spans="1:20" ht="15">
      <c r="A21" t="s">
        <v>938</v>
      </c>
      <c r="D21" t="s">
        <v>22</v>
      </c>
      <c r="H21" t="s">
        <v>22</v>
      </c>
      <c r="L21" t="s">
        <v>22</v>
      </c>
      <c r="P21" s="18">
        <v>-4926</v>
      </c>
      <c r="T21" s="18">
        <v>-4926</v>
      </c>
    </row>
    <row r="22" spans="1:20" ht="15">
      <c r="A22" t="s">
        <v>939</v>
      </c>
      <c r="D22" t="s">
        <v>22</v>
      </c>
      <c r="H22" t="s">
        <v>22</v>
      </c>
      <c r="L22" t="s">
        <v>22</v>
      </c>
      <c r="P22" s="18">
        <v>-37592</v>
      </c>
      <c r="T22" s="18">
        <v>-37592</v>
      </c>
    </row>
    <row r="23" spans="1:20" ht="15">
      <c r="A23" s="10" t="s">
        <v>940</v>
      </c>
      <c r="D23" t="s">
        <v>22</v>
      </c>
      <c r="H23" t="s">
        <v>22</v>
      </c>
      <c r="L23" s="18">
        <v>-2500</v>
      </c>
      <c r="P23" s="8">
        <v>2500</v>
      </c>
      <c r="T23" t="s">
        <v>22</v>
      </c>
    </row>
    <row r="25" spans="1:20" ht="15">
      <c r="A25" s="6" t="s">
        <v>942</v>
      </c>
      <c r="D25" s="8">
        <v>24507940</v>
      </c>
      <c r="G25" s="7">
        <v>24</v>
      </c>
      <c r="H25" s="7"/>
      <c r="K25" s="7">
        <v>370796</v>
      </c>
      <c r="L25" s="7"/>
      <c r="O25" s="7">
        <v>22453</v>
      </c>
      <c r="P25" s="7"/>
      <c r="S25" s="7">
        <v>393273</v>
      </c>
      <c r="T25" s="7"/>
    </row>
    <row r="26" spans="1:20" ht="15">
      <c r="A26" t="s">
        <v>943</v>
      </c>
      <c r="D26" s="18">
        <v>-44821</v>
      </c>
      <c r="H26" t="s">
        <v>22</v>
      </c>
      <c r="L26" s="18">
        <v>-582</v>
      </c>
      <c r="P26" t="s">
        <v>22</v>
      </c>
      <c r="T26" s="18">
        <v>-582</v>
      </c>
    </row>
    <row r="27" spans="1:20" ht="15">
      <c r="A27" t="s">
        <v>4</v>
      </c>
      <c r="D27" t="s">
        <v>22</v>
      </c>
      <c r="H27" t="s">
        <v>22</v>
      </c>
      <c r="L27" t="s">
        <v>22</v>
      </c>
      <c r="P27" s="8">
        <v>34761</v>
      </c>
      <c r="T27" s="8">
        <v>34761</v>
      </c>
    </row>
    <row r="28" spans="1:20" ht="15">
      <c r="A28" t="s">
        <v>937</v>
      </c>
      <c r="D28" t="s">
        <v>22</v>
      </c>
      <c r="H28" t="s">
        <v>22</v>
      </c>
      <c r="L28" t="s">
        <v>22</v>
      </c>
      <c r="P28" s="18">
        <v>-11027</v>
      </c>
      <c r="T28" s="18">
        <v>-11027</v>
      </c>
    </row>
    <row r="29" spans="1:20" ht="15">
      <c r="A29" t="s">
        <v>938</v>
      </c>
      <c r="D29" t="s">
        <v>22</v>
      </c>
      <c r="H29" t="s">
        <v>22</v>
      </c>
      <c r="L29" t="s">
        <v>22</v>
      </c>
      <c r="P29" s="8">
        <v>25718</v>
      </c>
      <c r="T29" s="8">
        <v>25718</v>
      </c>
    </row>
    <row r="30" spans="1:20" ht="15">
      <c r="A30" t="s">
        <v>939</v>
      </c>
      <c r="D30" t="s">
        <v>22</v>
      </c>
      <c r="H30" t="s">
        <v>22</v>
      </c>
      <c r="L30" t="s">
        <v>22</v>
      </c>
      <c r="P30" s="18">
        <v>-39158</v>
      </c>
      <c r="T30" s="18">
        <v>-39158</v>
      </c>
    </row>
    <row r="31" spans="1:20" ht="15">
      <c r="A31" s="10" t="s">
        <v>940</v>
      </c>
      <c r="D31" t="s">
        <v>22</v>
      </c>
      <c r="H31" t="s">
        <v>22</v>
      </c>
      <c r="L31" s="18">
        <v>-3936</v>
      </c>
      <c r="P31" s="8">
        <v>3936</v>
      </c>
      <c r="T31" t="s">
        <v>22</v>
      </c>
    </row>
    <row r="33" spans="1:20" ht="15">
      <c r="A33" s="6" t="s">
        <v>944</v>
      </c>
      <c r="D33" s="8">
        <v>24463119</v>
      </c>
      <c r="G33" s="7">
        <v>24</v>
      </c>
      <c r="H33" s="7"/>
      <c r="K33" s="7">
        <v>366278</v>
      </c>
      <c r="L33" s="7"/>
      <c r="O33" s="7">
        <v>36683</v>
      </c>
      <c r="P33" s="7"/>
      <c r="S33" s="7">
        <v>402985</v>
      </c>
      <c r="T33" s="7"/>
    </row>
  </sheetData>
  <sheetProtection selectLockedCells="1" selectUnlockedCells="1"/>
  <mergeCells count="23">
    <mergeCell ref="A2:F2"/>
    <mergeCell ref="C5:H5"/>
    <mergeCell ref="K5:L5"/>
    <mergeCell ref="O5:P5"/>
    <mergeCell ref="S5:T5"/>
    <mergeCell ref="C6:D6"/>
    <mergeCell ref="G6:H6"/>
    <mergeCell ref="G7:H7"/>
    <mergeCell ref="K7:L7"/>
    <mergeCell ref="O7:P7"/>
    <mergeCell ref="S7:T7"/>
    <mergeCell ref="G16:H16"/>
    <mergeCell ref="K16:L16"/>
    <mergeCell ref="O16:P16"/>
    <mergeCell ref="S16:T16"/>
    <mergeCell ref="G25:H25"/>
    <mergeCell ref="K25:L25"/>
    <mergeCell ref="O25:P25"/>
    <mergeCell ref="S25:T25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945</v>
      </c>
      <c r="B2" s="1"/>
      <c r="C2" s="1"/>
      <c r="D2" s="1"/>
      <c r="E2" s="1"/>
      <c r="F2" s="1"/>
    </row>
    <row r="5" spans="3:12" ht="15">
      <c r="C5" s="1" t="s">
        <v>328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53</v>
      </c>
      <c r="D6" s="1"/>
      <c r="G6" s="1" t="s">
        <v>52</v>
      </c>
      <c r="H6" s="1"/>
      <c r="K6" s="1" t="s">
        <v>51</v>
      </c>
      <c r="L6" s="1"/>
    </row>
    <row r="7" ht="15">
      <c r="A7" s="6" t="s">
        <v>946</v>
      </c>
    </row>
    <row r="8" spans="1:12" ht="15">
      <c r="A8" t="s">
        <v>155</v>
      </c>
      <c r="C8" s="7">
        <v>49452</v>
      </c>
      <c r="D8" s="7"/>
      <c r="G8" s="7">
        <v>43951</v>
      </c>
      <c r="H8" s="7"/>
      <c r="K8" s="7">
        <v>41570</v>
      </c>
      <c r="L8" s="7"/>
    </row>
    <row r="9" ht="15">
      <c r="A9" s="10" t="s">
        <v>947</v>
      </c>
    </row>
    <row r="10" spans="1:12" ht="15">
      <c r="A10" t="s">
        <v>948</v>
      </c>
      <c r="D10" s="18">
        <v>-25718</v>
      </c>
      <c r="H10" s="8">
        <v>5426</v>
      </c>
      <c r="L10" s="18">
        <v>-29009</v>
      </c>
    </row>
    <row r="11" spans="1:12" ht="15">
      <c r="A11" t="s">
        <v>949</v>
      </c>
      <c r="D11" s="8">
        <v>10269</v>
      </c>
      <c r="H11" s="18">
        <v>-17904</v>
      </c>
      <c r="L11" s="8">
        <v>13835</v>
      </c>
    </row>
    <row r="12" spans="1:12" ht="15">
      <c r="A12" s="10" t="s">
        <v>950</v>
      </c>
      <c r="D12" s="18">
        <v>-6662</v>
      </c>
      <c r="H12" s="18">
        <v>-7706</v>
      </c>
      <c r="L12" s="18">
        <v>-5380</v>
      </c>
    </row>
    <row r="13" spans="1:12" ht="15">
      <c r="A13" t="s">
        <v>951</v>
      </c>
      <c r="D13" s="18">
        <v>-775</v>
      </c>
      <c r="H13" s="18">
        <v>-385</v>
      </c>
      <c r="L13" s="18">
        <v>-234</v>
      </c>
    </row>
    <row r="14" spans="1:12" ht="15">
      <c r="A14" t="s">
        <v>952</v>
      </c>
      <c r="D14" s="18">
        <v>-984</v>
      </c>
      <c r="H14" s="18">
        <v>-1472</v>
      </c>
      <c r="L14" s="18">
        <v>-1128</v>
      </c>
    </row>
    <row r="15" spans="1:12" ht="15">
      <c r="A15" t="s">
        <v>953</v>
      </c>
      <c r="D15" s="18">
        <v>-212264</v>
      </c>
      <c r="H15" s="18">
        <v>-214681</v>
      </c>
      <c r="L15" s="18">
        <v>-197801</v>
      </c>
    </row>
    <row r="16" spans="1:12" ht="15">
      <c r="A16" t="s">
        <v>954</v>
      </c>
      <c r="D16" s="8">
        <v>188255</v>
      </c>
      <c r="H16" s="8">
        <v>163656</v>
      </c>
      <c r="L16" s="8">
        <v>137508</v>
      </c>
    </row>
    <row r="17" spans="1:12" ht="15">
      <c r="A17" t="s">
        <v>955</v>
      </c>
      <c r="D17" s="8">
        <v>1205</v>
      </c>
      <c r="H17" s="8">
        <v>1212</v>
      </c>
      <c r="L17" s="8">
        <v>1024</v>
      </c>
    </row>
    <row r="18" spans="1:12" ht="15">
      <c r="A18" t="s">
        <v>956</v>
      </c>
      <c r="D18" s="8">
        <v>1667</v>
      </c>
      <c r="H18" s="8">
        <v>1245</v>
      </c>
      <c r="L18" s="8">
        <v>1112</v>
      </c>
    </row>
    <row r="19" ht="15">
      <c r="A19" t="s">
        <v>957</v>
      </c>
    </row>
    <row r="20" spans="1:12" ht="15">
      <c r="A20" t="s">
        <v>897</v>
      </c>
      <c r="D20" s="18">
        <v>-117</v>
      </c>
      <c r="H20" s="18">
        <v>-3004</v>
      </c>
      <c r="L20" s="8">
        <v>113</v>
      </c>
    </row>
    <row r="21" spans="1:12" ht="15">
      <c r="A21" t="s">
        <v>898</v>
      </c>
      <c r="D21" s="18">
        <v>-412</v>
      </c>
      <c r="H21" s="18">
        <v>-174</v>
      </c>
      <c r="L21" s="8">
        <v>424</v>
      </c>
    </row>
    <row r="22" spans="1:12" ht="15">
      <c r="A22" t="s">
        <v>902</v>
      </c>
      <c r="D22" s="8">
        <v>100</v>
      </c>
      <c r="H22" s="18">
        <v>-410</v>
      </c>
      <c r="L22" s="8">
        <v>282</v>
      </c>
    </row>
    <row r="23" spans="1:12" ht="15">
      <c r="A23" t="s">
        <v>903</v>
      </c>
      <c r="D23" s="8">
        <v>3910</v>
      </c>
      <c r="H23" s="8">
        <v>2387</v>
      </c>
      <c r="L23" s="8">
        <v>3607</v>
      </c>
    </row>
    <row r="24" spans="1:12" ht="15">
      <c r="A24" t="s">
        <v>904</v>
      </c>
      <c r="D24" s="18">
        <v>-88</v>
      </c>
      <c r="H24" s="18">
        <v>-8</v>
      </c>
      <c r="L24" s="8">
        <v>31</v>
      </c>
    </row>
    <row r="25" spans="1:12" ht="15">
      <c r="A25" t="s">
        <v>905</v>
      </c>
      <c r="D25" s="8">
        <v>303</v>
      </c>
      <c r="H25" s="18">
        <v>-55</v>
      </c>
      <c r="L25" s="8">
        <v>155</v>
      </c>
    </row>
    <row r="26" spans="1:12" ht="15">
      <c r="A26" t="s">
        <v>906</v>
      </c>
      <c r="D26" s="8">
        <v>7</v>
      </c>
      <c r="H26" s="18">
        <v>-277</v>
      </c>
      <c r="L26" s="8">
        <v>265</v>
      </c>
    </row>
    <row r="28" spans="1:12" ht="15">
      <c r="A28" s="6" t="s">
        <v>958</v>
      </c>
      <c r="D28" s="8">
        <v>8148</v>
      </c>
      <c r="H28" s="18">
        <v>-28199</v>
      </c>
      <c r="L28" s="18">
        <v>-33626</v>
      </c>
    </row>
    <row r="30" spans="2:13" ht="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ht="15">
      <c r="A31" s="6" t="s">
        <v>959</v>
      </c>
    </row>
    <row r="32" spans="1:12" ht="15">
      <c r="A32" t="s">
        <v>960</v>
      </c>
      <c r="D32" t="s">
        <v>22</v>
      </c>
      <c r="H32" s="8">
        <v>32330</v>
      </c>
      <c r="L32" s="8">
        <v>94712</v>
      </c>
    </row>
    <row r="33" spans="1:12" ht="15">
      <c r="A33" t="s">
        <v>961</v>
      </c>
      <c r="D33" s="8">
        <v>27000</v>
      </c>
      <c r="H33" s="8">
        <v>49000</v>
      </c>
      <c r="L33" s="8">
        <v>10500</v>
      </c>
    </row>
    <row r="34" spans="1:12" ht="15">
      <c r="A34" t="s">
        <v>962</v>
      </c>
      <c r="D34" s="18">
        <v>-67300</v>
      </c>
      <c r="H34" s="18">
        <v>-41700</v>
      </c>
      <c r="L34" t="s">
        <v>22</v>
      </c>
    </row>
    <row r="35" spans="1:12" ht="15">
      <c r="A35" t="s">
        <v>963</v>
      </c>
      <c r="D35" s="8">
        <v>50000</v>
      </c>
      <c r="H35" t="s">
        <v>22</v>
      </c>
      <c r="L35" t="s">
        <v>22</v>
      </c>
    </row>
    <row r="36" spans="1:12" ht="15">
      <c r="A36" t="s">
        <v>964</v>
      </c>
      <c r="D36" s="8">
        <v>25000</v>
      </c>
      <c r="H36" s="8">
        <v>11500</v>
      </c>
      <c r="L36" s="18">
        <v>-15500</v>
      </c>
    </row>
    <row r="37" spans="1:12" ht="15">
      <c r="A37" t="s">
        <v>965</v>
      </c>
      <c r="D37" s="18">
        <v>-2665</v>
      </c>
      <c r="H37" s="18">
        <v>-1649</v>
      </c>
      <c r="L37" s="18">
        <v>-801</v>
      </c>
    </row>
    <row r="38" spans="1:12" ht="15">
      <c r="A38" t="s">
        <v>966</v>
      </c>
      <c r="D38" s="18">
        <v>-39158</v>
      </c>
      <c r="H38" s="18">
        <v>-36793</v>
      </c>
      <c r="L38" s="18">
        <v>-29859</v>
      </c>
    </row>
    <row r="39" spans="1:12" ht="15">
      <c r="A39" t="s">
        <v>967</v>
      </c>
      <c r="D39" s="18">
        <v>-582</v>
      </c>
      <c r="H39" t="s">
        <v>22</v>
      </c>
      <c r="L39" t="s">
        <v>22</v>
      </c>
    </row>
    <row r="41" spans="1:12" ht="15">
      <c r="A41" s="6" t="s">
        <v>968</v>
      </c>
      <c r="D41" s="18">
        <v>-7705</v>
      </c>
      <c r="H41" s="8">
        <v>12688</v>
      </c>
      <c r="L41" s="8">
        <v>59052</v>
      </c>
    </row>
    <row r="43" spans="2:13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2" ht="15">
      <c r="A44" s="6" t="s">
        <v>969</v>
      </c>
      <c r="D44" s="8">
        <v>443</v>
      </c>
      <c r="H44" s="18">
        <v>-15511</v>
      </c>
      <c r="L44" s="8">
        <v>25426</v>
      </c>
    </row>
    <row r="45" spans="2:13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ht="15">
      <c r="A46" s="6" t="s">
        <v>970</v>
      </c>
    </row>
    <row r="47" spans="1:12" ht="15">
      <c r="A47" t="s">
        <v>971</v>
      </c>
      <c r="D47" s="8">
        <v>41572</v>
      </c>
      <c r="H47" s="8">
        <v>57083</v>
      </c>
      <c r="L47" s="8">
        <v>31657</v>
      </c>
    </row>
    <row r="49" spans="1:12" ht="15">
      <c r="A49" t="s">
        <v>972</v>
      </c>
      <c r="C49" s="7">
        <v>42015</v>
      </c>
      <c r="D49" s="7"/>
      <c r="G49" s="7">
        <v>41572</v>
      </c>
      <c r="H49" s="7"/>
      <c r="K49" s="7">
        <v>57083</v>
      </c>
      <c r="L49" s="7"/>
    </row>
    <row r="51" spans="2:13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5">
      <c r="A52" s="6" t="s">
        <v>973</v>
      </c>
    </row>
    <row r="53" spans="1:12" ht="15">
      <c r="A53" t="s">
        <v>974</v>
      </c>
      <c r="C53" s="7">
        <v>11189</v>
      </c>
      <c r="D53" s="7"/>
      <c r="G53" s="7">
        <v>9058</v>
      </c>
      <c r="H53" s="7"/>
      <c r="K53" s="7">
        <v>9200</v>
      </c>
      <c r="L53" s="7"/>
    </row>
    <row r="54" spans="1:12" ht="15">
      <c r="A54" t="s">
        <v>975</v>
      </c>
      <c r="C54" s="7">
        <v>1175</v>
      </c>
      <c r="D54" s="7"/>
      <c r="G54" s="7">
        <v>2479</v>
      </c>
      <c r="H54" s="7"/>
      <c r="K54" s="7">
        <v>475</v>
      </c>
      <c r="L54" s="7"/>
    </row>
    <row r="55" ht="15">
      <c r="A55" s="6" t="s">
        <v>976</v>
      </c>
    </row>
    <row r="56" spans="1:12" ht="15">
      <c r="A56" t="s">
        <v>936</v>
      </c>
      <c r="C56" s="13" t="s">
        <v>56</v>
      </c>
      <c r="D56" s="13"/>
      <c r="G56" s="7">
        <v>799</v>
      </c>
      <c r="H56" s="7"/>
      <c r="K56" s="7">
        <v>788</v>
      </c>
      <c r="L56" s="7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30:E30"/>
    <mergeCell ref="F30:I30"/>
    <mergeCell ref="J30:M30"/>
    <mergeCell ref="B43:E43"/>
    <mergeCell ref="F43:I43"/>
    <mergeCell ref="J43:M43"/>
    <mergeCell ref="B45:E45"/>
    <mergeCell ref="F45:I45"/>
    <mergeCell ref="J45:M45"/>
    <mergeCell ref="C49:D49"/>
    <mergeCell ref="G49:H49"/>
    <mergeCell ref="K49:L49"/>
    <mergeCell ref="B51:E51"/>
    <mergeCell ref="F51:I51"/>
    <mergeCell ref="J51:M51"/>
    <mergeCell ref="C53:D53"/>
    <mergeCell ref="G53:H53"/>
    <mergeCell ref="K53:L53"/>
    <mergeCell ref="C54:D54"/>
    <mergeCell ref="G54:H54"/>
    <mergeCell ref="K54:L54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978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ht="15">
      <c r="A8" s="6" t="s">
        <v>982</v>
      </c>
    </row>
    <row r="9" ht="15">
      <c r="A9" s="21" t="s">
        <v>983</v>
      </c>
    </row>
    <row r="10" spans="1:3" ht="15">
      <c r="A10" s="21" t="s">
        <v>984</v>
      </c>
      <c r="C10" t="s">
        <v>437</v>
      </c>
    </row>
    <row r="11" spans="1:22" ht="15">
      <c r="A11" t="s">
        <v>215</v>
      </c>
      <c r="F11" t="s">
        <v>373</v>
      </c>
      <c r="J11" t="s">
        <v>374</v>
      </c>
      <c r="M11" s="7">
        <v>6203</v>
      </c>
      <c r="N11" s="7"/>
      <c r="Q11" s="7">
        <v>6196</v>
      </c>
      <c r="R11" s="7"/>
      <c r="U11" s="7">
        <v>5397</v>
      </c>
      <c r="V11" s="7"/>
    </row>
    <row r="12" spans="1:22" ht="15">
      <c r="A12" t="s">
        <v>985</v>
      </c>
      <c r="F12" t="s">
        <v>373</v>
      </c>
      <c r="J12" t="s">
        <v>374</v>
      </c>
      <c r="N12" s="8">
        <v>215</v>
      </c>
      <c r="R12" s="8">
        <v>215</v>
      </c>
      <c r="V12" s="8">
        <v>215</v>
      </c>
    </row>
    <row r="13" spans="1:22" ht="15">
      <c r="A13" t="s">
        <v>986</v>
      </c>
      <c r="R13" s="8">
        <v>748</v>
      </c>
      <c r="V13" t="s">
        <v>22</v>
      </c>
    </row>
    <row r="15" spans="18:26" ht="15">
      <c r="R15" s="8">
        <v>7159</v>
      </c>
      <c r="V15" s="8">
        <v>5612</v>
      </c>
      <c r="Z15" t="s">
        <v>987</v>
      </c>
    </row>
    <row r="16" spans="2:27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3" ht="15">
      <c r="A17" s="21" t="s">
        <v>280</v>
      </c>
      <c r="C17" t="s">
        <v>254</v>
      </c>
    </row>
    <row r="18" spans="1:22" ht="15">
      <c r="A18" t="s">
        <v>988</v>
      </c>
      <c r="F18" t="s">
        <v>381</v>
      </c>
      <c r="J18" t="s">
        <v>382</v>
      </c>
      <c r="N18" s="8">
        <v>10453</v>
      </c>
      <c r="R18" s="8">
        <v>10423</v>
      </c>
      <c r="V18" s="8">
        <v>10453</v>
      </c>
    </row>
    <row r="19" spans="1:22" ht="15">
      <c r="A19" t="s">
        <v>989</v>
      </c>
      <c r="F19" t="s">
        <v>384</v>
      </c>
      <c r="J19" t="s">
        <v>382</v>
      </c>
      <c r="N19" s="8">
        <v>2261</v>
      </c>
      <c r="R19" s="8">
        <v>2255</v>
      </c>
      <c r="V19" s="8">
        <v>1155</v>
      </c>
    </row>
    <row r="20" spans="1:22" ht="15">
      <c r="A20" t="s">
        <v>989</v>
      </c>
      <c r="F20" t="s">
        <v>385</v>
      </c>
      <c r="J20" t="s">
        <v>382</v>
      </c>
      <c r="N20" s="8">
        <v>1600</v>
      </c>
      <c r="R20" s="8">
        <v>1592</v>
      </c>
      <c r="V20" s="8">
        <v>1600</v>
      </c>
    </row>
    <row r="21" spans="1:22" ht="15">
      <c r="A21" t="s">
        <v>386</v>
      </c>
      <c r="R21" s="8">
        <v>1268</v>
      </c>
      <c r="V21" t="s">
        <v>22</v>
      </c>
    </row>
    <row r="23" spans="18:26" ht="15">
      <c r="R23" s="8">
        <v>15538</v>
      </c>
      <c r="V23" s="8">
        <v>13208</v>
      </c>
      <c r="Z23" t="s">
        <v>990</v>
      </c>
    </row>
    <row r="25" spans="2:27" ht="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6" ht="15">
      <c r="A26" s="6" t="s">
        <v>388</v>
      </c>
      <c r="Q26" s="7">
        <v>22697</v>
      </c>
      <c r="R26" s="7"/>
      <c r="U26" s="7">
        <v>18820</v>
      </c>
      <c r="V26" s="7"/>
      <c r="Z26" t="s">
        <v>991</v>
      </c>
    </row>
    <row r="28" spans="2:27" ht="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ht="15">
      <c r="A29" s="19" t="s">
        <v>992</v>
      </c>
    </row>
    <row r="30" spans="1:3" ht="15">
      <c r="A30" s="21" t="s">
        <v>993</v>
      </c>
      <c r="C30" t="s">
        <v>266</v>
      </c>
    </row>
    <row r="31" spans="1:26" ht="15">
      <c r="A31" t="s">
        <v>392</v>
      </c>
      <c r="Q31" s="13" t="s">
        <v>56</v>
      </c>
      <c r="R31" s="13"/>
      <c r="U31" s="7">
        <v>116</v>
      </c>
      <c r="V31" s="7"/>
      <c r="Z31" t="s">
        <v>994</v>
      </c>
    </row>
    <row r="32" spans="2:27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3" ht="15">
      <c r="A33" s="21" t="s">
        <v>394</v>
      </c>
      <c r="C33" t="s">
        <v>250</v>
      </c>
    </row>
    <row r="34" spans="1:22" ht="15">
      <c r="A34" t="s">
        <v>215</v>
      </c>
      <c r="F34" t="s">
        <v>396</v>
      </c>
      <c r="J34" t="s">
        <v>397</v>
      </c>
      <c r="M34" s="7">
        <v>4044</v>
      </c>
      <c r="N34" s="7"/>
      <c r="R34" s="8">
        <v>4032</v>
      </c>
      <c r="V34" s="8">
        <v>4044</v>
      </c>
    </row>
    <row r="35" spans="1:22" ht="15">
      <c r="A35" t="s">
        <v>399</v>
      </c>
      <c r="R35" s="8">
        <v>1000</v>
      </c>
      <c r="V35" s="8">
        <v>2104</v>
      </c>
    </row>
    <row r="37" spans="18:26" ht="15">
      <c r="R37" s="8">
        <v>5032</v>
      </c>
      <c r="V37" s="8">
        <v>6148</v>
      </c>
      <c r="Z37" t="s">
        <v>987</v>
      </c>
    </row>
    <row r="38" spans="2:27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3" ht="15">
      <c r="A39" s="21" t="s">
        <v>401</v>
      </c>
      <c r="C39" t="s">
        <v>248</v>
      </c>
    </row>
    <row r="40" spans="1:22" ht="15">
      <c r="A40" t="s">
        <v>215</v>
      </c>
      <c r="F40" t="s">
        <v>403</v>
      </c>
      <c r="J40" t="s">
        <v>404</v>
      </c>
      <c r="N40" s="8">
        <v>8823</v>
      </c>
      <c r="R40" s="8">
        <v>8795</v>
      </c>
      <c r="V40" s="8">
        <v>8823</v>
      </c>
    </row>
    <row r="41" spans="1:22" ht="15">
      <c r="A41" t="s">
        <v>995</v>
      </c>
      <c r="R41" s="8">
        <v>1346</v>
      </c>
      <c r="V41" s="8">
        <v>2703</v>
      </c>
    </row>
    <row r="42" spans="1:22" ht="15">
      <c r="A42" t="s">
        <v>996</v>
      </c>
      <c r="R42" s="8">
        <v>4516</v>
      </c>
      <c r="V42" s="8">
        <v>9820</v>
      </c>
    </row>
    <row r="44" spans="18:26" ht="15">
      <c r="R44" s="8">
        <v>14657</v>
      </c>
      <c r="V44" s="8">
        <v>21346</v>
      </c>
      <c r="Z44" t="s">
        <v>991</v>
      </c>
    </row>
    <row r="45" spans="2:27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3" ht="15">
      <c r="A46" s="21" t="s">
        <v>409</v>
      </c>
      <c r="C46" t="s">
        <v>248</v>
      </c>
    </row>
    <row r="47" spans="1:22" ht="15">
      <c r="A47" t="s">
        <v>220</v>
      </c>
      <c r="F47" t="s">
        <v>411</v>
      </c>
      <c r="J47" t="s">
        <v>412</v>
      </c>
      <c r="N47" s="8">
        <v>8798</v>
      </c>
      <c r="R47" s="8">
        <v>8783</v>
      </c>
      <c r="V47" s="8">
        <v>8122</v>
      </c>
    </row>
    <row r="48" spans="1:22" ht="15">
      <c r="A48" t="s">
        <v>997</v>
      </c>
      <c r="R48" s="8">
        <v>1938</v>
      </c>
      <c r="V48" s="8">
        <v>1924</v>
      </c>
    </row>
    <row r="50" spans="18:26" ht="15">
      <c r="R50" s="8">
        <v>10721</v>
      </c>
      <c r="V50" s="8">
        <v>10046</v>
      </c>
      <c r="Z50" t="s">
        <v>990</v>
      </c>
    </row>
    <row r="51" spans="2:27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3" ht="15">
      <c r="A52" s="21" t="s">
        <v>416</v>
      </c>
      <c r="C52" t="s">
        <v>258</v>
      </c>
    </row>
    <row r="53" spans="1:22" ht="15">
      <c r="A53" t="s">
        <v>998</v>
      </c>
      <c r="F53" t="s">
        <v>418</v>
      </c>
      <c r="J53" t="s">
        <v>419</v>
      </c>
      <c r="N53" s="8">
        <v>6109</v>
      </c>
      <c r="R53" s="8">
        <v>6075</v>
      </c>
      <c r="V53" s="8">
        <v>6109</v>
      </c>
    </row>
    <row r="54" spans="1:22" ht="15">
      <c r="A54" t="s">
        <v>999</v>
      </c>
      <c r="R54" s="8">
        <v>2179</v>
      </c>
      <c r="V54" s="8">
        <v>3174</v>
      </c>
    </row>
    <row r="56" spans="18:26" ht="15">
      <c r="R56" s="8">
        <v>8254</v>
      </c>
      <c r="V56" s="8">
        <v>9283</v>
      </c>
      <c r="Z56" t="s">
        <v>987</v>
      </c>
    </row>
    <row r="57" spans="2:27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" ht="15">
      <c r="A58" s="21" t="s">
        <v>422</v>
      </c>
      <c r="C58" t="s">
        <v>252</v>
      </c>
    </row>
    <row r="59" spans="1:22" ht="15">
      <c r="A59" t="s">
        <v>220</v>
      </c>
      <c r="F59" t="s">
        <v>424</v>
      </c>
      <c r="J59" t="s">
        <v>425</v>
      </c>
      <c r="N59" s="8">
        <v>6208</v>
      </c>
      <c r="R59" s="8">
        <v>6197</v>
      </c>
      <c r="V59" s="8">
        <v>6208</v>
      </c>
    </row>
    <row r="60" spans="1:22" ht="15">
      <c r="A60" t="s">
        <v>1000</v>
      </c>
      <c r="R60" s="8">
        <v>850</v>
      </c>
      <c r="V60" s="8">
        <v>13815</v>
      </c>
    </row>
    <row r="62" spans="18:26" ht="15">
      <c r="R62" s="8">
        <v>7047</v>
      </c>
      <c r="V62" s="8">
        <v>20023</v>
      </c>
      <c r="Z62" t="s">
        <v>991</v>
      </c>
    </row>
    <row r="63" spans="2:27" ht="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" ht="15">
      <c r="A64" s="21" t="s">
        <v>429</v>
      </c>
      <c r="C64" t="s">
        <v>249</v>
      </c>
    </row>
    <row r="65" spans="1:22" ht="15">
      <c r="A65" t="s">
        <v>1001</v>
      </c>
      <c r="F65" t="s">
        <v>396</v>
      </c>
      <c r="J65" t="s">
        <v>431</v>
      </c>
      <c r="N65" s="8">
        <v>4000</v>
      </c>
      <c r="R65" s="8">
        <v>3993</v>
      </c>
      <c r="V65" s="8">
        <v>4000</v>
      </c>
    </row>
    <row r="66" spans="1:22" ht="15">
      <c r="A66" t="s">
        <v>1002</v>
      </c>
      <c r="R66" s="8">
        <v>3000</v>
      </c>
      <c r="V66" s="8">
        <v>33878</v>
      </c>
    </row>
    <row r="67" spans="1:22" ht="15">
      <c r="A67" s="10" t="s">
        <v>1003</v>
      </c>
      <c r="R67" s="8">
        <v>3000</v>
      </c>
      <c r="V67" s="8">
        <v>3000</v>
      </c>
    </row>
    <row r="69" spans="18:26" ht="15">
      <c r="R69" s="8">
        <v>9993</v>
      </c>
      <c r="V69" s="8">
        <v>40878</v>
      </c>
      <c r="Z69" t="s">
        <v>1004</v>
      </c>
    </row>
    <row r="70" spans="2:27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ht="15">
      <c r="A71" s="21" t="s">
        <v>1005</v>
      </c>
    </row>
    <row r="72" spans="1:3" ht="15">
      <c r="A72" s="21" t="s">
        <v>1006</v>
      </c>
      <c r="C72" t="s">
        <v>250</v>
      </c>
    </row>
    <row r="73" spans="1:22" ht="15">
      <c r="A73" t="s">
        <v>215</v>
      </c>
      <c r="F73" t="s">
        <v>439</v>
      </c>
      <c r="J73" t="s">
        <v>440</v>
      </c>
      <c r="N73" s="8">
        <v>7553</v>
      </c>
      <c r="R73" s="8">
        <v>7538</v>
      </c>
      <c r="V73" s="8">
        <v>7553</v>
      </c>
    </row>
    <row r="74" spans="1:22" ht="15">
      <c r="A74" t="s">
        <v>442</v>
      </c>
      <c r="R74" s="8">
        <v>1000</v>
      </c>
      <c r="V74" s="8">
        <v>1357</v>
      </c>
    </row>
    <row r="76" spans="18:26" ht="15">
      <c r="R76" s="8">
        <v>8538</v>
      </c>
      <c r="V76" s="8">
        <v>8910</v>
      </c>
      <c r="Z76" t="s">
        <v>987</v>
      </c>
    </row>
  </sheetData>
  <sheetProtection selectLockedCells="1" selectUnlockedCells="1"/>
  <mergeCells count="9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1:N11"/>
    <mergeCell ref="Q11:R11"/>
    <mergeCell ref="U11:V11"/>
    <mergeCell ref="B16:C16"/>
    <mergeCell ref="D16:G16"/>
    <mergeCell ref="H16:K16"/>
    <mergeCell ref="L16:O16"/>
    <mergeCell ref="P16:S16"/>
    <mergeCell ref="T16:W16"/>
    <mergeCell ref="X16:AA16"/>
    <mergeCell ref="B25:C25"/>
    <mergeCell ref="D25:G25"/>
    <mergeCell ref="H25:K25"/>
    <mergeCell ref="L25:O25"/>
    <mergeCell ref="P25:S25"/>
    <mergeCell ref="T25:W25"/>
    <mergeCell ref="X25:AA25"/>
    <mergeCell ref="Q26:R26"/>
    <mergeCell ref="U26:V26"/>
    <mergeCell ref="B28:C28"/>
    <mergeCell ref="D28:G28"/>
    <mergeCell ref="H28:K28"/>
    <mergeCell ref="L28:O28"/>
    <mergeCell ref="P28:S28"/>
    <mergeCell ref="T28:W28"/>
    <mergeCell ref="X28:AA28"/>
    <mergeCell ref="Q31:R31"/>
    <mergeCell ref="U31:V31"/>
    <mergeCell ref="B32:C32"/>
    <mergeCell ref="D32:G32"/>
    <mergeCell ref="H32:K32"/>
    <mergeCell ref="L32:O32"/>
    <mergeCell ref="P32:S32"/>
    <mergeCell ref="T32:W32"/>
    <mergeCell ref="X32:AA32"/>
    <mergeCell ref="M34:N34"/>
    <mergeCell ref="B38:C38"/>
    <mergeCell ref="D38:G38"/>
    <mergeCell ref="H38:K38"/>
    <mergeCell ref="L38:O38"/>
    <mergeCell ref="P38:S38"/>
    <mergeCell ref="T38:W38"/>
    <mergeCell ref="X38:AA38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3:C63"/>
    <mergeCell ref="D63:G63"/>
    <mergeCell ref="H63:K63"/>
    <mergeCell ref="L63:O63"/>
    <mergeCell ref="P63:S63"/>
    <mergeCell ref="T63:W63"/>
    <mergeCell ref="X63:AA63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978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443</v>
      </c>
      <c r="C8" t="s">
        <v>258</v>
      </c>
    </row>
    <row r="9" spans="1:22" ht="15">
      <c r="A9" t="s">
        <v>1007</v>
      </c>
      <c r="F9" t="s">
        <v>445</v>
      </c>
      <c r="J9" t="s">
        <v>446</v>
      </c>
      <c r="M9" s="7">
        <v>5994</v>
      </c>
      <c r="N9" s="7"/>
      <c r="Q9" s="7">
        <v>5994</v>
      </c>
      <c r="R9" s="7"/>
      <c r="U9" s="7">
        <v>5994</v>
      </c>
      <c r="V9" s="7"/>
    </row>
    <row r="10" spans="1:22" ht="15">
      <c r="A10" t="s">
        <v>1008</v>
      </c>
      <c r="R10" s="8">
        <v>688</v>
      </c>
      <c r="V10" s="8">
        <v>307</v>
      </c>
    </row>
    <row r="12" spans="18:26" ht="15">
      <c r="R12" s="8">
        <v>6682</v>
      </c>
      <c r="V12" s="8">
        <v>6301</v>
      </c>
      <c r="Z12" t="s">
        <v>987</v>
      </c>
    </row>
    <row r="14" spans="2:27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6" ht="15">
      <c r="A15" s="6" t="s">
        <v>450</v>
      </c>
      <c r="Q15" s="7">
        <v>70924</v>
      </c>
      <c r="R15" s="7"/>
      <c r="U15" s="7">
        <v>123051</v>
      </c>
      <c r="V15" s="7"/>
      <c r="Z15" t="s">
        <v>1009</v>
      </c>
    </row>
    <row r="17" spans="2:27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ht="15">
      <c r="A18" s="19" t="s">
        <v>453</v>
      </c>
    </row>
    <row r="19" spans="1:3" ht="15">
      <c r="A19" s="21" t="s">
        <v>454</v>
      </c>
      <c r="C19" t="s">
        <v>253</v>
      </c>
    </row>
    <row r="20" spans="1:22" ht="15">
      <c r="A20" t="s">
        <v>1001</v>
      </c>
      <c r="F20" t="s">
        <v>457</v>
      </c>
      <c r="J20" t="s">
        <v>397</v>
      </c>
      <c r="M20" s="7">
        <v>30312</v>
      </c>
      <c r="N20" s="7"/>
      <c r="Q20" s="7">
        <v>30205</v>
      </c>
      <c r="R20" s="7"/>
      <c r="U20" s="7">
        <v>28879</v>
      </c>
      <c r="V20" s="7"/>
    </row>
    <row r="21" spans="1:22" ht="15">
      <c r="A21" t="s">
        <v>1010</v>
      </c>
      <c r="R21" s="8">
        <v>800</v>
      </c>
      <c r="V21" s="8">
        <v>462</v>
      </c>
    </row>
    <row r="23" spans="18:26" ht="15">
      <c r="R23" s="8">
        <v>31005</v>
      </c>
      <c r="V23" s="8">
        <v>29341</v>
      </c>
      <c r="Z23" t="s">
        <v>1011</v>
      </c>
    </row>
    <row r="24" spans="2:27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3" ht="15">
      <c r="A25" s="21" t="s">
        <v>461</v>
      </c>
      <c r="C25" t="s">
        <v>252</v>
      </c>
    </row>
    <row r="26" spans="1:26" ht="15">
      <c r="A26" t="s">
        <v>1012</v>
      </c>
      <c r="R26" s="8">
        <v>1250</v>
      </c>
      <c r="V26" s="8">
        <v>1744</v>
      </c>
      <c r="Z26" t="s">
        <v>994</v>
      </c>
    </row>
    <row r="27" spans="2:27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3" ht="15">
      <c r="A28" s="21" t="s">
        <v>466</v>
      </c>
      <c r="C28" t="s">
        <v>248</v>
      </c>
    </row>
    <row r="29" spans="1:22" ht="15">
      <c r="A29" t="s">
        <v>1013</v>
      </c>
      <c r="F29" t="s">
        <v>1014</v>
      </c>
      <c r="J29" t="s">
        <v>469</v>
      </c>
      <c r="N29" s="8">
        <v>6500</v>
      </c>
      <c r="R29" s="8">
        <v>6451</v>
      </c>
      <c r="V29" s="8">
        <v>6451</v>
      </c>
    </row>
    <row r="30" spans="1:22" ht="15">
      <c r="A30" t="s">
        <v>1015</v>
      </c>
      <c r="R30" s="8">
        <v>1000</v>
      </c>
      <c r="V30" s="8">
        <v>1000</v>
      </c>
    </row>
    <row r="32" spans="18:26" ht="15">
      <c r="R32" s="8">
        <v>7451</v>
      </c>
      <c r="V32" s="8">
        <v>7451</v>
      </c>
      <c r="Z32" t="s">
        <v>987</v>
      </c>
    </row>
    <row r="33" spans="2:27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ht="15">
      <c r="A34" s="21" t="s">
        <v>1016</v>
      </c>
    </row>
    <row r="35" spans="1:3" ht="15">
      <c r="A35" s="21" t="s">
        <v>1017</v>
      </c>
      <c r="C35" t="s">
        <v>261</v>
      </c>
    </row>
    <row r="36" spans="1:22" ht="15">
      <c r="A36" t="s">
        <v>1007</v>
      </c>
      <c r="F36" t="s">
        <v>411</v>
      </c>
      <c r="J36" t="s">
        <v>475</v>
      </c>
      <c r="N36" s="8">
        <v>11826</v>
      </c>
      <c r="R36" s="8">
        <v>11765</v>
      </c>
      <c r="V36" s="8">
        <v>11826</v>
      </c>
    </row>
    <row r="37" spans="1:22" ht="15">
      <c r="A37" s="10" t="s">
        <v>1018</v>
      </c>
      <c r="F37" t="s">
        <v>411</v>
      </c>
      <c r="J37" t="s">
        <v>478</v>
      </c>
      <c r="N37" t="s">
        <v>22</v>
      </c>
      <c r="R37" s="18">
        <v>-7</v>
      </c>
      <c r="V37" t="s">
        <v>22</v>
      </c>
    </row>
    <row r="38" spans="1:22" ht="15">
      <c r="A38" t="s">
        <v>1019</v>
      </c>
      <c r="R38" s="8">
        <v>500</v>
      </c>
      <c r="V38" s="8">
        <v>615</v>
      </c>
    </row>
    <row r="40" spans="18:26" ht="15">
      <c r="R40" s="8">
        <v>12258</v>
      </c>
      <c r="V40" s="8">
        <v>12441</v>
      </c>
      <c r="Z40" t="s">
        <v>990</v>
      </c>
    </row>
    <row r="41" spans="2:27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3" ht="15">
      <c r="A42" s="21" t="s">
        <v>481</v>
      </c>
      <c r="C42" t="s">
        <v>245</v>
      </c>
    </row>
    <row r="43" spans="1:26" ht="15">
      <c r="A43" t="s">
        <v>1020</v>
      </c>
      <c r="F43" t="s">
        <v>483</v>
      </c>
      <c r="J43" t="s">
        <v>484</v>
      </c>
      <c r="N43" s="8">
        <v>15000</v>
      </c>
      <c r="R43" s="8">
        <v>14925</v>
      </c>
      <c r="V43" s="8">
        <v>14925</v>
      </c>
      <c r="Z43" t="s">
        <v>1021</v>
      </c>
    </row>
    <row r="44" spans="2:27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ht="15">
      <c r="A45" s="21" t="s">
        <v>1022</v>
      </c>
    </row>
    <row r="46" spans="1:3" ht="15">
      <c r="A46" s="21" t="s">
        <v>1023</v>
      </c>
      <c r="C46" t="s">
        <v>242</v>
      </c>
    </row>
    <row r="47" spans="1:22" ht="15">
      <c r="A47" t="s">
        <v>1001</v>
      </c>
      <c r="F47" t="s">
        <v>488</v>
      </c>
      <c r="J47" t="s">
        <v>489</v>
      </c>
      <c r="N47" s="8">
        <v>22500</v>
      </c>
      <c r="R47" s="8">
        <v>22406</v>
      </c>
      <c r="V47" s="8">
        <v>22500</v>
      </c>
    </row>
    <row r="48" spans="1:22" ht="15">
      <c r="A48" t="s">
        <v>1024</v>
      </c>
      <c r="R48" s="8">
        <v>500</v>
      </c>
      <c r="V48" s="8">
        <v>682</v>
      </c>
    </row>
    <row r="50" spans="18:26" ht="15">
      <c r="R50" s="8">
        <v>22906</v>
      </c>
      <c r="V50" s="8">
        <v>23182</v>
      </c>
      <c r="Z50" t="s">
        <v>1025</v>
      </c>
    </row>
    <row r="51" spans="2:27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3" ht="15">
      <c r="A52" s="21" t="s">
        <v>492</v>
      </c>
      <c r="C52" t="s">
        <v>247</v>
      </c>
    </row>
    <row r="53" spans="1:22" ht="15">
      <c r="A53" t="s">
        <v>215</v>
      </c>
      <c r="F53" t="s">
        <v>494</v>
      </c>
      <c r="J53" t="s">
        <v>495</v>
      </c>
      <c r="N53" s="8">
        <v>10129</v>
      </c>
      <c r="R53" s="8">
        <v>10080</v>
      </c>
      <c r="V53" s="8">
        <v>9524</v>
      </c>
    </row>
    <row r="54" spans="1:22" ht="15">
      <c r="A54" s="10" t="s">
        <v>1026</v>
      </c>
      <c r="R54" s="8">
        <v>500</v>
      </c>
      <c r="V54" s="8">
        <v>304</v>
      </c>
    </row>
    <row r="56" spans="18:26" ht="15">
      <c r="R56" s="8">
        <v>10580</v>
      </c>
      <c r="V56" s="8">
        <v>9828</v>
      </c>
      <c r="Z56" t="s">
        <v>987</v>
      </c>
    </row>
    <row r="57" spans="2:27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ht="15">
      <c r="A58" s="21" t="s">
        <v>1027</v>
      </c>
    </row>
    <row r="59" spans="1:3" ht="15">
      <c r="A59" s="21" t="s">
        <v>1028</v>
      </c>
      <c r="C59" t="s">
        <v>265</v>
      </c>
    </row>
    <row r="60" spans="1:26" ht="15">
      <c r="A60" t="s">
        <v>1029</v>
      </c>
      <c r="R60" s="8">
        <v>521</v>
      </c>
      <c r="V60" s="8">
        <v>108</v>
      </c>
      <c r="Z60" t="s">
        <v>994</v>
      </c>
    </row>
    <row r="61" spans="2:27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3" ht="15">
      <c r="A62" s="21" t="s">
        <v>1030</v>
      </c>
      <c r="C62" t="s">
        <v>245</v>
      </c>
    </row>
    <row r="63" spans="1:26" ht="15">
      <c r="A63" t="s">
        <v>506</v>
      </c>
      <c r="R63" s="8">
        <v>378</v>
      </c>
      <c r="V63" s="8">
        <v>49</v>
      </c>
      <c r="Z63" t="s">
        <v>994</v>
      </c>
    </row>
    <row r="64" spans="2:27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3" ht="15">
      <c r="A65" s="21" t="s">
        <v>508</v>
      </c>
      <c r="C65" t="s">
        <v>246</v>
      </c>
    </row>
    <row r="66" spans="1:22" ht="15">
      <c r="A66" t="s">
        <v>1031</v>
      </c>
      <c r="F66" t="s">
        <v>510</v>
      </c>
      <c r="J66" t="s">
        <v>511</v>
      </c>
      <c r="N66" s="8">
        <v>6750</v>
      </c>
      <c r="R66" s="8">
        <v>6725</v>
      </c>
      <c r="V66" s="8">
        <v>6750</v>
      </c>
    </row>
    <row r="67" spans="1:22" ht="15">
      <c r="A67" t="s">
        <v>1032</v>
      </c>
      <c r="R67" s="8">
        <v>4</v>
      </c>
      <c r="V67" s="8">
        <v>620</v>
      </c>
    </row>
    <row r="68" spans="1:22" ht="15">
      <c r="A68" t="s">
        <v>1033</v>
      </c>
      <c r="R68" s="8">
        <v>996</v>
      </c>
      <c r="V68" s="8">
        <v>996</v>
      </c>
    </row>
    <row r="70" spans="18:26" ht="15">
      <c r="R70" s="8">
        <v>7725</v>
      </c>
      <c r="V70" s="8">
        <v>8366</v>
      </c>
      <c r="Z70" t="s">
        <v>987</v>
      </c>
    </row>
    <row r="71" spans="2:27" ht="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ht="15">
      <c r="A72" s="21" t="s">
        <v>1034</v>
      </c>
    </row>
    <row r="73" spans="1:3" ht="15">
      <c r="A73" s="21" t="s">
        <v>1035</v>
      </c>
      <c r="C73" t="s">
        <v>245</v>
      </c>
    </row>
    <row r="74" spans="1:22" ht="15">
      <c r="A74" t="s">
        <v>215</v>
      </c>
      <c r="F74" t="s">
        <v>518</v>
      </c>
      <c r="J74" t="s">
        <v>519</v>
      </c>
      <c r="N74" s="8">
        <v>9073</v>
      </c>
      <c r="R74" s="8">
        <v>9035</v>
      </c>
      <c r="V74" s="8">
        <v>9073</v>
      </c>
    </row>
    <row r="75" spans="1:22" ht="15">
      <c r="A75" t="s">
        <v>1036</v>
      </c>
      <c r="R75" s="8">
        <v>750</v>
      </c>
      <c r="V75" s="8">
        <v>757</v>
      </c>
    </row>
    <row r="77" spans="18:26" ht="15">
      <c r="R77" s="8">
        <v>9785</v>
      </c>
      <c r="V77" s="8">
        <v>9830</v>
      </c>
      <c r="Z77" t="s">
        <v>987</v>
      </c>
    </row>
  </sheetData>
  <sheetProtection selectLockedCells="1" selectUnlockedCells="1"/>
  <mergeCells count="107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Q15:R15"/>
    <mergeCell ref="U15:V15"/>
    <mergeCell ref="B17:C17"/>
    <mergeCell ref="D17:G17"/>
    <mergeCell ref="H17:K17"/>
    <mergeCell ref="L17:O17"/>
    <mergeCell ref="P17:S17"/>
    <mergeCell ref="T17:W17"/>
    <mergeCell ref="X17:AA17"/>
    <mergeCell ref="M20:N20"/>
    <mergeCell ref="Q20:R20"/>
    <mergeCell ref="U20:V20"/>
    <mergeCell ref="B24:C24"/>
    <mergeCell ref="D24:G24"/>
    <mergeCell ref="H24:K24"/>
    <mergeCell ref="L24:O24"/>
    <mergeCell ref="P24:S24"/>
    <mergeCell ref="T24:W24"/>
    <mergeCell ref="X24:AA24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41:C41"/>
    <mergeCell ref="D41:G41"/>
    <mergeCell ref="H41:K41"/>
    <mergeCell ref="L41:O41"/>
    <mergeCell ref="P41:S41"/>
    <mergeCell ref="T41:W41"/>
    <mergeCell ref="X41:AA41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1:C61"/>
    <mergeCell ref="D61:G61"/>
    <mergeCell ref="H61:K61"/>
    <mergeCell ref="L61:O61"/>
    <mergeCell ref="P61:S61"/>
    <mergeCell ref="T61:W61"/>
    <mergeCell ref="X61:AA61"/>
    <mergeCell ref="B64:C64"/>
    <mergeCell ref="D64:G64"/>
    <mergeCell ref="H64:K64"/>
    <mergeCell ref="L64:O64"/>
    <mergeCell ref="P64:S64"/>
    <mergeCell ref="T64:W64"/>
    <mergeCell ref="X64:AA64"/>
    <mergeCell ref="B71:C71"/>
    <mergeCell ref="D71:G71"/>
    <mergeCell ref="H71:K71"/>
    <mergeCell ref="L71:O71"/>
    <mergeCell ref="P71:S71"/>
    <mergeCell ref="T71:W71"/>
    <mergeCell ref="X71:AA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978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523</v>
      </c>
      <c r="C8" t="s">
        <v>257</v>
      </c>
    </row>
    <row r="9" spans="1:22" ht="15">
      <c r="A9" t="s">
        <v>1007</v>
      </c>
      <c r="F9" t="s">
        <v>525</v>
      </c>
      <c r="J9" t="s">
        <v>526</v>
      </c>
      <c r="M9" s="7">
        <v>9389</v>
      </c>
      <c r="N9" s="7"/>
      <c r="Q9" s="7">
        <v>9321</v>
      </c>
      <c r="R9" s="7"/>
      <c r="U9" s="7">
        <v>9389</v>
      </c>
      <c r="V9" s="7"/>
    </row>
    <row r="10" spans="1:22" ht="15">
      <c r="A10" t="s">
        <v>1037</v>
      </c>
      <c r="R10" s="8">
        <v>750</v>
      </c>
      <c r="V10" s="8">
        <v>742</v>
      </c>
    </row>
    <row r="12" spans="18:26" ht="15">
      <c r="R12" s="8">
        <v>10071</v>
      </c>
      <c r="V12" s="8">
        <v>10131</v>
      </c>
      <c r="Z12" t="s">
        <v>990</v>
      </c>
    </row>
    <row r="13" spans="2:27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3" ht="15">
      <c r="A14" s="21" t="s">
        <v>529</v>
      </c>
      <c r="C14" t="s">
        <v>247</v>
      </c>
    </row>
    <row r="15" spans="1:22" ht="15">
      <c r="A15" t="s">
        <v>1038</v>
      </c>
      <c r="F15" t="s">
        <v>1039</v>
      </c>
      <c r="J15" t="s">
        <v>532</v>
      </c>
      <c r="N15" s="8">
        <v>8703</v>
      </c>
      <c r="R15" s="8">
        <v>8629</v>
      </c>
      <c r="V15" s="8">
        <v>8629</v>
      </c>
    </row>
    <row r="16" spans="1:22" ht="15">
      <c r="A16" t="s">
        <v>1040</v>
      </c>
      <c r="R16" s="8">
        <v>360</v>
      </c>
      <c r="V16" s="8">
        <v>360</v>
      </c>
    </row>
    <row r="17" spans="1:22" ht="15">
      <c r="A17" t="s">
        <v>1041</v>
      </c>
      <c r="R17" s="8">
        <v>15</v>
      </c>
      <c r="V17" s="8">
        <v>15</v>
      </c>
    </row>
    <row r="19" spans="18:26" ht="15">
      <c r="R19" s="8">
        <v>9004</v>
      </c>
      <c r="V19" s="8">
        <v>9004</v>
      </c>
      <c r="Z19" t="s">
        <v>987</v>
      </c>
    </row>
    <row r="20" spans="2:27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3" ht="15">
      <c r="A21" s="21" t="s">
        <v>536</v>
      </c>
      <c r="C21" t="s">
        <v>246</v>
      </c>
    </row>
    <row r="22" spans="1:22" ht="15">
      <c r="A22" t="s">
        <v>1042</v>
      </c>
      <c r="F22" t="s">
        <v>510</v>
      </c>
      <c r="J22" t="s">
        <v>538</v>
      </c>
      <c r="N22" s="8">
        <v>20000</v>
      </c>
      <c r="R22" s="8">
        <v>19920</v>
      </c>
      <c r="V22" s="8">
        <v>20400</v>
      </c>
    </row>
    <row r="23" spans="1:22" ht="15">
      <c r="A23" t="s">
        <v>540</v>
      </c>
      <c r="R23" s="8">
        <v>1500</v>
      </c>
      <c r="V23" s="8">
        <v>2323</v>
      </c>
    </row>
    <row r="25" spans="18:26" ht="15">
      <c r="R25" s="8">
        <v>21420</v>
      </c>
      <c r="V25" s="8">
        <v>22723</v>
      </c>
      <c r="Z25" t="s">
        <v>1025</v>
      </c>
    </row>
    <row r="26" spans="2:27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ht="15">
      <c r="A27" s="21" t="s">
        <v>1043</v>
      </c>
    </row>
    <row r="28" spans="1:3" ht="15">
      <c r="A28" s="21" t="s">
        <v>1044</v>
      </c>
      <c r="C28" t="s">
        <v>247</v>
      </c>
    </row>
    <row r="29" spans="1:22" ht="15">
      <c r="A29" t="s">
        <v>215</v>
      </c>
      <c r="F29" t="s">
        <v>544</v>
      </c>
      <c r="J29" t="s">
        <v>446</v>
      </c>
      <c r="N29" s="8">
        <v>9940</v>
      </c>
      <c r="R29" s="8">
        <v>9922</v>
      </c>
      <c r="V29" s="8">
        <v>9439</v>
      </c>
    </row>
    <row r="30" spans="1:22" ht="15">
      <c r="A30" s="10" t="s">
        <v>1045</v>
      </c>
      <c r="R30" s="8">
        <v>1000</v>
      </c>
      <c r="V30" s="8">
        <v>1112</v>
      </c>
    </row>
    <row r="31" spans="1:22" ht="15">
      <c r="A31" t="s">
        <v>1046</v>
      </c>
      <c r="R31" s="8">
        <v>473</v>
      </c>
      <c r="V31" s="8">
        <v>227</v>
      </c>
    </row>
    <row r="33" spans="18:26" ht="15">
      <c r="R33" s="8">
        <v>11395</v>
      </c>
      <c r="V33" s="8">
        <v>10778</v>
      </c>
      <c r="Z33" t="s">
        <v>990</v>
      </c>
    </row>
    <row r="34" spans="2:27" ht="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ht="15">
      <c r="A35" s="21" t="s">
        <v>1047</v>
      </c>
    </row>
    <row r="36" spans="1:3" ht="15">
      <c r="A36" s="21" t="s">
        <v>1048</v>
      </c>
      <c r="C36" t="s">
        <v>550</v>
      </c>
    </row>
    <row r="37" spans="1:22" ht="15">
      <c r="A37" t="s">
        <v>1001</v>
      </c>
      <c r="F37" t="s">
        <v>552</v>
      </c>
      <c r="J37" t="s">
        <v>553</v>
      </c>
      <c r="N37" s="8">
        <v>25000</v>
      </c>
      <c r="R37" s="8">
        <v>24918</v>
      </c>
      <c r="V37" s="8">
        <v>25000</v>
      </c>
    </row>
    <row r="38" spans="1:22" ht="15">
      <c r="A38" t="s">
        <v>555</v>
      </c>
      <c r="R38" s="8">
        <v>249</v>
      </c>
      <c r="V38" s="8">
        <v>1417</v>
      </c>
    </row>
    <row r="40" spans="18:26" ht="15">
      <c r="R40" s="8">
        <v>25167</v>
      </c>
      <c r="V40" s="8">
        <v>26417</v>
      </c>
      <c r="Z40" t="s">
        <v>1011</v>
      </c>
    </row>
    <row r="41" spans="2:27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3" ht="15">
      <c r="A42" s="21" t="s">
        <v>557</v>
      </c>
      <c r="C42" t="s">
        <v>437</v>
      </c>
    </row>
    <row r="43" spans="1:26" ht="15">
      <c r="A43" t="s">
        <v>1049</v>
      </c>
      <c r="F43" t="s">
        <v>559</v>
      </c>
      <c r="J43" t="s">
        <v>560</v>
      </c>
      <c r="N43" s="8">
        <v>9747</v>
      </c>
      <c r="R43" s="8">
        <v>9653</v>
      </c>
      <c r="V43" s="8">
        <v>9653</v>
      </c>
      <c r="Z43" t="s">
        <v>987</v>
      </c>
    </row>
    <row r="44" spans="2:27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ht="15">
      <c r="A45" s="21" t="s">
        <v>1050</v>
      </c>
    </row>
    <row r="46" spans="1:3" ht="15">
      <c r="A46" s="21" t="s">
        <v>1051</v>
      </c>
      <c r="C46" t="s">
        <v>245</v>
      </c>
    </row>
    <row r="47" spans="1:26" ht="15">
      <c r="A47" t="s">
        <v>1052</v>
      </c>
      <c r="R47" t="s">
        <v>22</v>
      </c>
      <c r="V47" t="s">
        <v>22</v>
      </c>
      <c r="Z47" t="s">
        <v>994</v>
      </c>
    </row>
    <row r="48" spans="2:27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" ht="15">
      <c r="A49" s="23" t="s">
        <v>1053</v>
      </c>
      <c r="C49" t="s">
        <v>246</v>
      </c>
    </row>
    <row r="50" spans="1:26" ht="15">
      <c r="A50" t="s">
        <v>224</v>
      </c>
      <c r="J50" t="s">
        <v>570</v>
      </c>
      <c r="R50" s="8">
        <v>185</v>
      </c>
      <c r="V50" t="s">
        <v>22</v>
      </c>
      <c r="Z50" t="s">
        <v>994</v>
      </c>
    </row>
    <row r="51" spans="2:27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ht="15">
      <c r="A52" s="21" t="s">
        <v>1054</v>
      </c>
    </row>
    <row r="53" spans="1:3" ht="15">
      <c r="A53" s="21" t="s">
        <v>1055</v>
      </c>
      <c r="C53" t="s">
        <v>259</v>
      </c>
    </row>
    <row r="54" spans="1:22" ht="15">
      <c r="A54" t="s">
        <v>1001</v>
      </c>
      <c r="F54" t="s">
        <v>396</v>
      </c>
      <c r="J54" t="s">
        <v>574</v>
      </c>
      <c r="N54" s="8">
        <v>15000</v>
      </c>
      <c r="R54" s="8">
        <v>14937</v>
      </c>
      <c r="V54" s="8">
        <v>13950</v>
      </c>
    </row>
    <row r="55" spans="1:22" ht="15">
      <c r="A55" t="s">
        <v>1056</v>
      </c>
      <c r="R55" s="8">
        <v>765</v>
      </c>
      <c r="V55" s="8">
        <v>754</v>
      </c>
    </row>
    <row r="57" spans="18:26" ht="15">
      <c r="R57" s="8">
        <v>15702</v>
      </c>
      <c r="V57" s="8">
        <v>14704</v>
      </c>
      <c r="Z57" t="s">
        <v>1021</v>
      </c>
    </row>
    <row r="58" spans="2:27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ht="15">
      <c r="A59" s="21" t="s">
        <v>1057</v>
      </c>
    </row>
    <row r="60" spans="1:3" ht="15">
      <c r="A60" s="21" t="s">
        <v>1058</v>
      </c>
      <c r="C60" t="s">
        <v>263</v>
      </c>
    </row>
    <row r="61" spans="1:22" ht="15">
      <c r="A61" t="s">
        <v>1001</v>
      </c>
      <c r="F61" t="s">
        <v>488</v>
      </c>
      <c r="J61" t="s">
        <v>580</v>
      </c>
      <c r="N61" s="8">
        <v>5000</v>
      </c>
      <c r="R61" s="8">
        <v>4985</v>
      </c>
      <c r="V61" s="8">
        <v>5000</v>
      </c>
    </row>
    <row r="62" spans="1:22" ht="15">
      <c r="A62" t="s">
        <v>471</v>
      </c>
      <c r="R62" s="8">
        <v>1000</v>
      </c>
      <c r="V62" s="8">
        <v>1561</v>
      </c>
    </row>
    <row r="64" spans="18:26" ht="15">
      <c r="R64" s="8">
        <v>5985</v>
      </c>
      <c r="V64" s="8">
        <v>6561</v>
      </c>
      <c r="Z64" t="s">
        <v>987</v>
      </c>
    </row>
    <row r="65" spans="2:27" ht="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3" ht="15">
      <c r="A66" s="21" t="s">
        <v>583</v>
      </c>
      <c r="C66" t="s">
        <v>254</v>
      </c>
    </row>
    <row r="67" spans="1:22" ht="15">
      <c r="A67" t="s">
        <v>215</v>
      </c>
      <c r="F67" t="s">
        <v>585</v>
      </c>
      <c r="J67" t="s">
        <v>586</v>
      </c>
      <c r="N67" s="8">
        <v>12133</v>
      </c>
      <c r="R67" s="8">
        <v>12089</v>
      </c>
      <c r="V67" s="8">
        <v>12133</v>
      </c>
    </row>
    <row r="68" spans="1:22" ht="15">
      <c r="A68" t="s">
        <v>1059</v>
      </c>
      <c r="R68" s="8">
        <v>750</v>
      </c>
      <c r="V68" s="8">
        <v>800</v>
      </c>
    </row>
    <row r="70" spans="18:26" ht="15">
      <c r="R70" s="8">
        <v>12839</v>
      </c>
      <c r="V70" s="8">
        <v>12933</v>
      </c>
      <c r="Z70" t="s">
        <v>990</v>
      </c>
    </row>
    <row r="71" spans="2:27" ht="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3" ht="15">
      <c r="A72" s="21" t="s">
        <v>588</v>
      </c>
      <c r="C72" t="s">
        <v>262</v>
      </c>
    </row>
    <row r="73" spans="1:22" ht="15">
      <c r="A73" t="s">
        <v>1007</v>
      </c>
      <c r="F73" t="s">
        <v>590</v>
      </c>
      <c r="J73" t="s">
        <v>591</v>
      </c>
      <c r="N73" s="8">
        <v>10014</v>
      </c>
      <c r="R73" s="8">
        <v>9963</v>
      </c>
      <c r="V73" s="8">
        <v>10014</v>
      </c>
    </row>
    <row r="74" spans="1:22" ht="15">
      <c r="A74" s="10" t="s">
        <v>1060</v>
      </c>
      <c r="F74" t="s">
        <v>590</v>
      </c>
      <c r="J74" t="s">
        <v>594</v>
      </c>
      <c r="N74" t="s">
        <v>22</v>
      </c>
      <c r="R74" s="18">
        <v>-4</v>
      </c>
      <c r="V74" t="s">
        <v>22</v>
      </c>
    </row>
    <row r="75" spans="1:22" ht="15">
      <c r="A75" t="s">
        <v>1061</v>
      </c>
      <c r="R75" s="8">
        <v>500</v>
      </c>
      <c r="V75" s="8">
        <v>676</v>
      </c>
    </row>
    <row r="77" spans="18:26" ht="15">
      <c r="R77" s="8">
        <v>10459</v>
      </c>
      <c r="V77" s="8">
        <v>10690</v>
      </c>
      <c r="Z77" t="s">
        <v>990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4:C44"/>
    <mergeCell ref="D44:G44"/>
    <mergeCell ref="H44:K44"/>
    <mergeCell ref="L44:O44"/>
    <mergeCell ref="P44:S44"/>
    <mergeCell ref="T44:W44"/>
    <mergeCell ref="X44:AA44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8:C58"/>
    <mergeCell ref="D58:G58"/>
    <mergeCell ref="H58:K58"/>
    <mergeCell ref="L58:O58"/>
    <mergeCell ref="P58:S58"/>
    <mergeCell ref="T58:W58"/>
    <mergeCell ref="X58:AA58"/>
    <mergeCell ref="B65:C65"/>
    <mergeCell ref="D65:G65"/>
    <mergeCell ref="H65:K65"/>
    <mergeCell ref="L65:O65"/>
    <mergeCell ref="P65:S65"/>
    <mergeCell ref="T65:W65"/>
    <mergeCell ref="X65:AA65"/>
    <mergeCell ref="B71:C71"/>
    <mergeCell ref="D71:G71"/>
    <mergeCell ref="H71:K71"/>
    <mergeCell ref="L71:O71"/>
    <mergeCell ref="P71:S71"/>
    <mergeCell ref="T71:W71"/>
    <mergeCell ref="X71:AA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20" ht="15">
      <c r="C5" s="1" t="s">
        <v>67</v>
      </c>
      <c r="D5" s="1"/>
      <c r="G5" s="1" t="s">
        <v>68</v>
      </c>
      <c r="H5" s="1"/>
      <c r="K5" s="1" t="s">
        <v>69</v>
      </c>
      <c r="L5" s="1"/>
      <c r="O5" s="1" t="s">
        <v>70</v>
      </c>
      <c r="P5" s="1"/>
      <c r="S5" s="1" t="s">
        <v>71</v>
      </c>
      <c r="T5" s="1"/>
    </row>
    <row r="6" spans="1:20" ht="15">
      <c r="A6" t="s">
        <v>72</v>
      </c>
      <c r="D6" t="s">
        <v>73</v>
      </c>
      <c r="E6" t="s">
        <v>74</v>
      </c>
      <c r="H6" t="s">
        <v>75</v>
      </c>
      <c r="I6" t="s">
        <v>74</v>
      </c>
      <c r="L6" t="s">
        <v>76</v>
      </c>
      <c r="M6" t="s">
        <v>74</v>
      </c>
      <c r="P6" t="s">
        <v>77</v>
      </c>
      <c r="T6" t="s">
        <v>78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3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978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597</v>
      </c>
      <c r="C8" t="s">
        <v>598</v>
      </c>
    </row>
    <row r="9" spans="1:22" ht="15">
      <c r="A9" t="s">
        <v>1062</v>
      </c>
      <c r="Q9" s="7">
        <v>361</v>
      </c>
      <c r="R9" s="7"/>
      <c r="U9" s="7">
        <v>436</v>
      </c>
      <c r="V9" s="7"/>
    </row>
    <row r="10" spans="1:22" ht="15">
      <c r="A10" s="10" t="s">
        <v>1063</v>
      </c>
      <c r="R10" s="8">
        <v>381</v>
      </c>
      <c r="V10" s="8">
        <v>398</v>
      </c>
    </row>
    <row r="12" spans="18:26" ht="15">
      <c r="R12" s="8">
        <v>742</v>
      </c>
      <c r="V12" s="8">
        <v>834</v>
      </c>
      <c r="Z12" t="s">
        <v>994</v>
      </c>
    </row>
    <row r="13" spans="2:27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3" ht="15">
      <c r="A14" s="21" t="s">
        <v>604</v>
      </c>
      <c r="C14" t="s">
        <v>246</v>
      </c>
    </row>
    <row r="15" spans="1:26" ht="15">
      <c r="A15" t="s">
        <v>1064</v>
      </c>
      <c r="R15" s="8">
        <v>750</v>
      </c>
      <c r="V15" s="8">
        <v>990</v>
      </c>
      <c r="Z15" t="s">
        <v>994</v>
      </c>
    </row>
    <row r="16" spans="2:27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ht="15">
      <c r="A17" s="21" t="s">
        <v>1065</v>
      </c>
    </row>
    <row r="18" spans="1:3" ht="15">
      <c r="A18" s="21" t="s">
        <v>1066</v>
      </c>
      <c r="C18" t="s">
        <v>247</v>
      </c>
    </row>
    <row r="19" spans="1:22" ht="15">
      <c r="A19" t="s">
        <v>220</v>
      </c>
      <c r="F19" t="s">
        <v>610</v>
      </c>
      <c r="J19" t="s">
        <v>611</v>
      </c>
      <c r="M19" s="7">
        <v>11579</v>
      </c>
      <c r="N19" s="7"/>
      <c r="R19" s="8">
        <v>11542</v>
      </c>
      <c r="V19" s="8">
        <v>10460</v>
      </c>
    </row>
    <row r="20" spans="1:22" ht="15">
      <c r="A20" t="s">
        <v>1067</v>
      </c>
      <c r="R20" s="8">
        <v>500</v>
      </c>
      <c r="V20" s="8">
        <v>72</v>
      </c>
    </row>
    <row r="22" spans="18:26" ht="15">
      <c r="R22" s="8">
        <v>12042</v>
      </c>
      <c r="V22" s="8">
        <v>10532</v>
      </c>
      <c r="Z22" t="s">
        <v>990</v>
      </c>
    </row>
    <row r="23" spans="2:27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ht="15">
      <c r="A24" s="21" t="s">
        <v>1068</v>
      </c>
    </row>
    <row r="25" spans="1:3" ht="15">
      <c r="A25" s="21" t="s">
        <v>1069</v>
      </c>
      <c r="C25" t="s">
        <v>248</v>
      </c>
    </row>
    <row r="26" spans="1:22" ht="15">
      <c r="A26" t="s">
        <v>1070</v>
      </c>
      <c r="F26" t="s">
        <v>617</v>
      </c>
      <c r="J26" t="s">
        <v>618</v>
      </c>
      <c r="N26" s="8">
        <v>571</v>
      </c>
      <c r="R26" s="8">
        <v>649</v>
      </c>
      <c r="V26" s="8">
        <v>566</v>
      </c>
    </row>
    <row r="27" spans="1:22" ht="15">
      <c r="A27" t="s">
        <v>1070</v>
      </c>
      <c r="F27" t="s">
        <v>620</v>
      </c>
      <c r="J27" t="s">
        <v>618</v>
      </c>
      <c r="N27" s="8">
        <v>7751</v>
      </c>
      <c r="R27" s="8">
        <v>8338</v>
      </c>
      <c r="V27" s="8">
        <v>8133</v>
      </c>
    </row>
    <row r="28" spans="1:22" ht="15">
      <c r="A28" t="s">
        <v>1071</v>
      </c>
      <c r="F28" t="s">
        <v>617</v>
      </c>
      <c r="J28" t="s">
        <v>618</v>
      </c>
      <c r="N28" s="8">
        <v>2500</v>
      </c>
      <c r="R28" s="8">
        <v>2699</v>
      </c>
      <c r="V28" s="8">
        <v>2490</v>
      </c>
    </row>
    <row r="29" spans="1:22" ht="15">
      <c r="A29" t="s">
        <v>1071</v>
      </c>
      <c r="F29" t="s">
        <v>617</v>
      </c>
      <c r="J29" t="s">
        <v>621</v>
      </c>
      <c r="N29" s="8">
        <v>200</v>
      </c>
      <c r="R29" s="8">
        <v>200</v>
      </c>
      <c r="V29" s="8">
        <v>200</v>
      </c>
    </row>
    <row r="31" spans="18:26" ht="15">
      <c r="R31" s="8">
        <v>11886</v>
      </c>
      <c r="V31" s="8">
        <v>11389</v>
      </c>
      <c r="Z31" t="s">
        <v>990</v>
      </c>
    </row>
    <row r="32" spans="2:27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ht="15">
      <c r="A33" s="21" t="s">
        <v>1072</v>
      </c>
    </row>
    <row r="34" spans="1:3" ht="15">
      <c r="A34" s="21" t="s">
        <v>1073</v>
      </c>
      <c r="C34" t="s">
        <v>252</v>
      </c>
    </row>
    <row r="35" spans="1:22" ht="15">
      <c r="A35" t="s">
        <v>215</v>
      </c>
      <c r="F35" t="s">
        <v>396</v>
      </c>
      <c r="J35" t="s">
        <v>624</v>
      </c>
      <c r="N35" s="8">
        <v>10000</v>
      </c>
      <c r="R35" s="8">
        <v>9954</v>
      </c>
      <c r="V35" s="8">
        <v>8748</v>
      </c>
    </row>
    <row r="36" spans="1:22" ht="15">
      <c r="A36" t="s">
        <v>491</v>
      </c>
      <c r="R36" s="8">
        <v>500</v>
      </c>
      <c r="V36" s="8">
        <v>139</v>
      </c>
    </row>
    <row r="38" spans="18:26" ht="15">
      <c r="R38" s="8">
        <v>10454</v>
      </c>
      <c r="V38" s="8">
        <v>8887</v>
      </c>
      <c r="Z38" t="s">
        <v>987</v>
      </c>
    </row>
    <row r="39" spans="2:27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3" ht="15">
      <c r="A40" s="21" t="s">
        <v>627</v>
      </c>
      <c r="C40" t="s">
        <v>246</v>
      </c>
    </row>
    <row r="41" spans="1:22" ht="15">
      <c r="A41" t="s">
        <v>1031</v>
      </c>
      <c r="F41" t="s">
        <v>629</v>
      </c>
      <c r="J41" t="s">
        <v>630</v>
      </c>
      <c r="N41" s="8">
        <v>6500</v>
      </c>
      <c r="R41" s="8">
        <v>6468</v>
      </c>
      <c r="V41" s="8">
        <v>6468</v>
      </c>
    </row>
    <row r="42" spans="1:22" ht="15">
      <c r="A42" t="s">
        <v>1074</v>
      </c>
      <c r="R42" s="8">
        <v>1000</v>
      </c>
      <c r="V42" s="8">
        <v>1000</v>
      </c>
    </row>
    <row r="44" spans="18:26" ht="15">
      <c r="R44" s="8">
        <v>7468</v>
      </c>
      <c r="V44" s="8">
        <v>7468</v>
      </c>
      <c r="Z44" t="s">
        <v>987</v>
      </c>
    </row>
    <row r="45" spans="2:27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3" ht="15">
      <c r="A46" s="21" t="s">
        <v>633</v>
      </c>
      <c r="C46" t="s">
        <v>257</v>
      </c>
    </row>
    <row r="47" spans="1:22" ht="15">
      <c r="A47" t="s">
        <v>221</v>
      </c>
      <c r="F47" t="s">
        <v>635</v>
      </c>
      <c r="J47" t="s">
        <v>636</v>
      </c>
      <c r="N47" s="8">
        <v>5512</v>
      </c>
      <c r="R47" s="8">
        <v>5490</v>
      </c>
      <c r="V47" s="8">
        <v>5512</v>
      </c>
    </row>
    <row r="48" spans="1:22" ht="15">
      <c r="A48" t="s">
        <v>1075</v>
      </c>
      <c r="R48" s="8">
        <v>494</v>
      </c>
      <c r="V48" s="8">
        <v>108</v>
      </c>
    </row>
    <row r="50" spans="18:26" ht="15">
      <c r="R50" s="8">
        <v>5984</v>
      </c>
      <c r="V50" s="8">
        <v>5620</v>
      </c>
      <c r="Z50" t="s">
        <v>1076</v>
      </c>
    </row>
    <row r="51" spans="2:27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3" ht="15">
      <c r="A52" s="21" t="s">
        <v>640</v>
      </c>
      <c r="C52" t="s">
        <v>242</v>
      </c>
    </row>
    <row r="53" spans="1:22" ht="15">
      <c r="A53" t="s">
        <v>1001</v>
      </c>
      <c r="F53" t="s">
        <v>642</v>
      </c>
      <c r="J53" t="s">
        <v>643</v>
      </c>
      <c r="N53" s="8">
        <v>11282</v>
      </c>
      <c r="R53" s="8">
        <v>11234</v>
      </c>
      <c r="V53" s="8">
        <v>11282</v>
      </c>
    </row>
    <row r="54" spans="1:22" ht="15">
      <c r="A54" t="s">
        <v>1077</v>
      </c>
      <c r="R54" s="8">
        <v>392</v>
      </c>
      <c r="V54" s="8">
        <v>422</v>
      </c>
    </row>
    <row r="55" spans="1:22" ht="15">
      <c r="A55" t="s">
        <v>1078</v>
      </c>
      <c r="R55" s="8">
        <v>358</v>
      </c>
      <c r="V55" s="8">
        <v>260</v>
      </c>
    </row>
    <row r="57" spans="18:26" ht="15">
      <c r="R57" s="8">
        <v>11984</v>
      </c>
      <c r="V57" s="8">
        <v>11964</v>
      </c>
      <c r="Z57" t="s">
        <v>990</v>
      </c>
    </row>
    <row r="58" spans="2:27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" ht="15">
      <c r="A59" s="21" t="s">
        <v>647</v>
      </c>
      <c r="C59" t="s">
        <v>242</v>
      </c>
    </row>
    <row r="60" spans="1:22" ht="15">
      <c r="A60" t="s">
        <v>1001</v>
      </c>
      <c r="F60" t="s">
        <v>552</v>
      </c>
      <c r="J60" t="s">
        <v>649</v>
      </c>
      <c r="N60" s="8">
        <v>18581</v>
      </c>
      <c r="R60" s="8">
        <v>18523</v>
      </c>
      <c r="V60" s="8">
        <v>18581</v>
      </c>
    </row>
    <row r="61" spans="1:22" ht="15">
      <c r="A61" t="s">
        <v>1079</v>
      </c>
      <c r="R61" s="8">
        <v>612</v>
      </c>
      <c r="V61" s="8">
        <v>1000</v>
      </c>
    </row>
    <row r="63" spans="18:26" ht="15">
      <c r="R63" s="8">
        <v>19135</v>
      </c>
      <c r="V63" s="8">
        <v>19581</v>
      </c>
      <c r="Z63" t="s">
        <v>991</v>
      </c>
    </row>
    <row r="64" spans="2:27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3" ht="15">
      <c r="A65" s="21" t="s">
        <v>652</v>
      </c>
      <c r="C65" t="s">
        <v>246</v>
      </c>
    </row>
    <row r="66" spans="1:26" ht="15">
      <c r="A66" t="s">
        <v>1080</v>
      </c>
      <c r="R66" s="8">
        <v>2250</v>
      </c>
      <c r="V66" s="8">
        <v>3888</v>
      </c>
      <c r="Z66" t="s">
        <v>1076</v>
      </c>
    </row>
    <row r="67" spans="2:27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3" ht="15">
      <c r="A68" s="21" t="s">
        <v>656</v>
      </c>
      <c r="C68" t="s">
        <v>242</v>
      </c>
    </row>
    <row r="69" spans="1:22" ht="15">
      <c r="A69" t="s">
        <v>1001</v>
      </c>
      <c r="F69" t="s">
        <v>525</v>
      </c>
      <c r="J69" t="s">
        <v>658</v>
      </c>
      <c r="N69" s="8">
        <v>11324</v>
      </c>
      <c r="R69" s="8">
        <v>11275</v>
      </c>
      <c r="V69" s="8">
        <v>11324</v>
      </c>
    </row>
    <row r="70" spans="1:22" ht="15">
      <c r="A70" s="10" t="s">
        <v>1081</v>
      </c>
      <c r="F70" t="s">
        <v>525</v>
      </c>
      <c r="J70" t="s">
        <v>661</v>
      </c>
      <c r="N70" t="s">
        <v>22</v>
      </c>
      <c r="R70" t="s">
        <v>22</v>
      </c>
      <c r="V70" t="s">
        <v>22</v>
      </c>
    </row>
    <row r="71" spans="1:22" ht="15">
      <c r="A71" t="s">
        <v>1082</v>
      </c>
      <c r="R71" s="8">
        <v>945</v>
      </c>
      <c r="V71" s="8">
        <v>1272</v>
      </c>
    </row>
    <row r="73" spans="18:26" ht="15">
      <c r="R73" s="8">
        <v>12220</v>
      </c>
      <c r="V73" s="8">
        <v>12596</v>
      </c>
      <c r="Z73" t="s">
        <v>990</v>
      </c>
    </row>
    <row r="74" spans="2:27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3" ht="15">
      <c r="A75" s="21" t="s">
        <v>664</v>
      </c>
      <c r="C75" t="s">
        <v>245</v>
      </c>
    </row>
    <row r="76" spans="1:22" ht="15">
      <c r="A76" t="s">
        <v>215</v>
      </c>
      <c r="F76" t="s">
        <v>665</v>
      </c>
      <c r="J76" t="s">
        <v>666</v>
      </c>
      <c r="N76" s="8">
        <v>10068</v>
      </c>
      <c r="R76" s="8">
        <v>10022</v>
      </c>
      <c r="V76" s="8">
        <v>10022</v>
      </c>
    </row>
    <row r="77" spans="1:22" ht="15">
      <c r="A77" t="s">
        <v>667</v>
      </c>
      <c r="R77" s="8">
        <v>621</v>
      </c>
      <c r="V77" s="8">
        <v>621</v>
      </c>
    </row>
    <row r="79" spans="18:26" ht="15">
      <c r="R79" s="8">
        <v>10643</v>
      </c>
      <c r="V79" s="8">
        <v>10643</v>
      </c>
      <c r="Z79" t="s">
        <v>987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6:C16"/>
    <mergeCell ref="D16:G16"/>
    <mergeCell ref="H16:K16"/>
    <mergeCell ref="L16:O16"/>
    <mergeCell ref="P16:S16"/>
    <mergeCell ref="T16:W16"/>
    <mergeCell ref="X16:AA16"/>
    <mergeCell ref="M19:N19"/>
    <mergeCell ref="B23:C23"/>
    <mergeCell ref="D23:G23"/>
    <mergeCell ref="H23:K23"/>
    <mergeCell ref="L23:O23"/>
    <mergeCell ref="P23:S23"/>
    <mergeCell ref="T23:W23"/>
    <mergeCell ref="X23:AA23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8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978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668</v>
      </c>
      <c r="C8" t="s">
        <v>260</v>
      </c>
    </row>
    <row r="9" spans="1:22" ht="15">
      <c r="A9" t="s">
        <v>1031</v>
      </c>
      <c r="F9" t="s">
        <v>518</v>
      </c>
      <c r="J9" t="s">
        <v>670</v>
      </c>
      <c r="M9" s="7">
        <v>13735</v>
      </c>
      <c r="N9" s="7"/>
      <c r="Q9" s="7">
        <v>13670</v>
      </c>
      <c r="R9" s="7"/>
      <c r="U9" s="7">
        <v>13670</v>
      </c>
      <c r="V9" s="7"/>
    </row>
    <row r="10" spans="1:22" ht="15">
      <c r="A10" t="s">
        <v>672</v>
      </c>
      <c r="R10" s="8">
        <v>780</v>
      </c>
      <c r="V10" s="8">
        <v>724</v>
      </c>
    </row>
    <row r="12" spans="18:26" ht="15">
      <c r="R12" s="8">
        <v>14450</v>
      </c>
      <c r="V12" s="8">
        <v>14394</v>
      </c>
      <c r="Z12" t="s">
        <v>1021</v>
      </c>
    </row>
    <row r="13" spans="2:27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ht="15">
      <c r="A14" s="21" t="s">
        <v>1083</v>
      </c>
    </row>
    <row r="15" spans="1:3" ht="15">
      <c r="A15" s="21" t="s">
        <v>1084</v>
      </c>
      <c r="C15" t="s">
        <v>256</v>
      </c>
    </row>
    <row r="16" spans="1:22" ht="15">
      <c r="A16" t="s">
        <v>215</v>
      </c>
      <c r="F16" t="s">
        <v>675</v>
      </c>
      <c r="J16" t="s">
        <v>676</v>
      </c>
      <c r="N16" s="8">
        <v>3095</v>
      </c>
      <c r="R16" s="8">
        <v>3069</v>
      </c>
      <c r="V16" s="8">
        <v>2703</v>
      </c>
    </row>
    <row r="17" spans="1:22" ht="15">
      <c r="A17" t="s">
        <v>1085</v>
      </c>
      <c r="R17" s="8">
        <v>600</v>
      </c>
      <c r="V17" s="8">
        <v>167</v>
      </c>
    </row>
    <row r="19" spans="18:26" ht="15">
      <c r="R19" s="8">
        <v>3669</v>
      </c>
      <c r="V19" s="8">
        <v>2870</v>
      </c>
      <c r="Z19" t="s">
        <v>1076</v>
      </c>
    </row>
    <row r="20" spans="2:27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3" ht="15">
      <c r="A21" s="21" t="s">
        <v>680</v>
      </c>
      <c r="C21" t="s">
        <v>250</v>
      </c>
    </row>
    <row r="22" spans="1:22" ht="15">
      <c r="A22" t="s">
        <v>220</v>
      </c>
      <c r="F22" t="s">
        <v>682</v>
      </c>
      <c r="J22" t="s">
        <v>683</v>
      </c>
      <c r="N22" s="8">
        <v>4050</v>
      </c>
      <c r="R22" s="8">
        <v>4050</v>
      </c>
      <c r="V22" s="8">
        <v>4050</v>
      </c>
    </row>
    <row r="23" spans="1:22" ht="15">
      <c r="A23" t="s">
        <v>1086</v>
      </c>
      <c r="R23" s="8">
        <v>1155</v>
      </c>
      <c r="V23" s="8">
        <v>3036</v>
      </c>
    </row>
    <row r="25" spans="18:26" ht="15">
      <c r="R25" s="8">
        <v>5205</v>
      </c>
      <c r="V25" s="8">
        <v>7086</v>
      </c>
      <c r="Z25" t="s">
        <v>987</v>
      </c>
    </row>
    <row r="26" spans="2:27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3" ht="15">
      <c r="A27" s="21" t="s">
        <v>687</v>
      </c>
      <c r="C27" t="s">
        <v>246</v>
      </c>
    </row>
    <row r="28" spans="1:22" ht="15">
      <c r="A28" t="s">
        <v>1042</v>
      </c>
      <c r="F28" t="s">
        <v>510</v>
      </c>
      <c r="J28" t="s">
        <v>689</v>
      </c>
      <c r="N28" s="8">
        <v>10000</v>
      </c>
      <c r="R28" s="8">
        <v>9964</v>
      </c>
      <c r="V28" s="8">
        <v>10000</v>
      </c>
    </row>
    <row r="29" spans="1:22" ht="15">
      <c r="A29" t="s">
        <v>691</v>
      </c>
      <c r="R29" s="8">
        <v>1291</v>
      </c>
      <c r="V29" s="8">
        <v>1364</v>
      </c>
    </row>
    <row r="31" spans="18:26" ht="15">
      <c r="R31" s="8">
        <v>11255</v>
      </c>
      <c r="V31" s="8">
        <v>11364</v>
      </c>
      <c r="Z31" t="s">
        <v>990</v>
      </c>
    </row>
    <row r="32" spans="2:27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3" ht="15">
      <c r="A33" s="21" t="s">
        <v>693</v>
      </c>
      <c r="C33" t="s">
        <v>245</v>
      </c>
    </row>
    <row r="34" spans="1:22" ht="15">
      <c r="A34" t="s">
        <v>1001</v>
      </c>
      <c r="F34" t="s">
        <v>642</v>
      </c>
      <c r="J34" t="s">
        <v>695</v>
      </c>
      <c r="N34" s="8">
        <v>10401</v>
      </c>
      <c r="R34" s="8">
        <v>10355</v>
      </c>
      <c r="V34" s="8">
        <v>10401</v>
      </c>
    </row>
    <row r="35" spans="1:22" ht="15">
      <c r="A35" t="s">
        <v>442</v>
      </c>
      <c r="R35" s="8">
        <v>1000</v>
      </c>
      <c r="V35" s="8">
        <v>1179</v>
      </c>
    </row>
    <row r="37" spans="18:26" ht="15">
      <c r="R37" s="8">
        <v>11355</v>
      </c>
      <c r="V37" s="8">
        <v>11580</v>
      </c>
      <c r="Z37" t="s">
        <v>990</v>
      </c>
    </row>
    <row r="38" spans="2:27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3" ht="15">
      <c r="A39" s="21" t="s">
        <v>698</v>
      </c>
      <c r="C39" t="s">
        <v>256</v>
      </c>
    </row>
    <row r="40" spans="1:26" ht="15">
      <c r="A40" t="s">
        <v>700</v>
      </c>
      <c r="R40" s="8">
        <v>753</v>
      </c>
      <c r="V40" s="8">
        <v>3711</v>
      </c>
      <c r="Z40" t="s">
        <v>1076</v>
      </c>
    </row>
    <row r="41" spans="2:27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ht="15">
      <c r="A42" s="21" t="s">
        <v>1087</v>
      </c>
    </row>
    <row r="43" spans="1:3" ht="15">
      <c r="A43" s="21" t="s">
        <v>1088</v>
      </c>
      <c r="C43" t="s">
        <v>264</v>
      </c>
    </row>
    <row r="44" spans="1:26" ht="15">
      <c r="A44" t="s">
        <v>1089</v>
      </c>
      <c r="R44" t="s">
        <v>22</v>
      </c>
      <c r="V44" s="8">
        <v>10</v>
      </c>
      <c r="Z44" t="s">
        <v>994</v>
      </c>
    </row>
    <row r="45" spans="2:27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3" ht="15">
      <c r="A46" s="21" t="s">
        <v>706</v>
      </c>
      <c r="C46" t="s">
        <v>256</v>
      </c>
    </row>
    <row r="47" spans="1:26" ht="15">
      <c r="A47" t="s">
        <v>1090</v>
      </c>
      <c r="F47" t="s">
        <v>708</v>
      </c>
      <c r="J47" t="s">
        <v>709</v>
      </c>
      <c r="N47" s="8">
        <v>10194</v>
      </c>
      <c r="R47" s="8">
        <v>10122</v>
      </c>
      <c r="V47" s="8">
        <v>10156</v>
      </c>
      <c r="Z47" t="s">
        <v>987</v>
      </c>
    </row>
    <row r="48" spans="2:27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" ht="15">
      <c r="A49" s="21" t="s">
        <v>711</v>
      </c>
      <c r="C49" t="s">
        <v>247</v>
      </c>
    </row>
    <row r="50" spans="1:22" ht="15">
      <c r="A50" t="s">
        <v>215</v>
      </c>
      <c r="F50" t="s">
        <v>713</v>
      </c>
      <c r="J50" t="s">
        <v>714</v>
      </c>
      <c r="N50" s="8">
        <v>9500</v>
      </c>
      <c r="R50" s="8">
        <v>9468</v>
      </c>
      <c r="V50" s="8">
        <v>9500</v>
      </c>
    </row>
    <row r="51" spans="1:22" ht="15">
      <c r="A51" t="s">
        <v>471</v>
      </c>
      <c r="R51" s="8">
        <v>998</v>
      </c>
      <c r="V51" s="8">
        <v>905</v>
      </c>
    </row>
    <row r="53" spans="18:26" ht="15">
      <c r="R53" s="8">
        <v>10466</v>
      </c>
      <c r="V53" s="8">
        <v>10405</v>
      </c>
      <c r="Z53" t="s">
        <v>990</v>
      </c>
    </row>
    <row r="54" spans="2:27" ht="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3" ht="15">
      <c r="A55" s="21" t="s">
        <v>718</v>
      </c>
      <c r="C55" t="s">
        <v>242</v>
      </c>
    </row>
    <row r="56" spans="1:22" ht="15">
      <c r="A56" t="s">
        <v>1031</v>
      </c>
      <c r="F56" t="s">
        <v>720</v>
      </c>
      <c r="J56" t="s">
        <v>721</v>
      </c>
      <c r="N56" s="8">
        <v>5664</v>
      </c>
      <c r="R56" s="8">
        <v>5614</v>
      </c>
      <c r="V56" s="8">
        <v>4997</v>
      </c>
    </row>
    <row r="57" spans="1:22" ht="15">
      <c r="A57" t="s">
        <v>1091</v>
      </c>
      <c r="R57" s="8">
        <v>500</v>
      </c>
      <c r="V57" s="8">
        <v>391</v>
      </c>
    </row>
    <row r="58" spans="1:22" ht="15">
      <c r="A58" t="s">
        <v>1092</v>
      </c>
      <c r="R58" t="s">
        <v>22</v>
      </c>
      <c r="V58" t="s">
        <v>22</v>
      </c>
    </row>
    <row r="60" spans="18:26" ht="15">
      <c r="R60" s="8">
        <v>6114</v>
      </c>
      <c r="V60" s="8">
        <v>5388</v>
      </c>
      <c r="Z60" t="s">
        <v>1076</v>
      </c>
    </row>
    <row r="61" spans="2:27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3" ht="15">
      <c r="A62" s="21" t="s">
        <v>726</v>
      </c>
      <c r="C62" t="s">
        <v>245</v>
      </c>
    </row>
    <row r="63" spans="1:22" ht="15">
      <c r="A63" t="s">
        <v>1031</v>
      </c>
      <c r="F63" t="s">
        <v>510</v>
      </c>
      <c r="J63" t="s">
        <v>728</v>
      </c>
      <c r="N63" s="8">
        <v>13100</v>
      </c>
      <c r="R63" s="8">
        <v>12979</v>
      </c>
      <c r="V63" s="8">
        <v>13100</v>
      </c>
    </row>
    <row r="64" spans="1:22" ht="15">
      <c r="A64" s="10" t="s">
        <v>1093</v>
      </c>
      <c r="F64" t="s">
        <v>510</v>
      </c>
      <c r="J64" t="s">
        <v>731</v>
      </c>
      <c r="N64" t="s">
        <v>22</v>
      </c>
      <c r="R64" s="18">
        <v>-12</v>
      </c>
      <c r="V64" t="s">
        <v>22</v>
      </c>
    </row>
    <row r="65" spans="1:22" ht="15">
      <c r="A65" t="s">
        <v>1094</v>
      </c>
      <c r="R65" s="8">
        <v>705</v>
      </c>
      <c r="V65" s="8">
        <v>1027</v>
      </c>
    </row>
    <row r="67" spans="18:26" ht="15">
      <c r="R67" s="8">
        <v>13672</v>
      </c>
      <c r="V67" s="8">
        <v>14127</v>
      </c>
      <c r="Z67" t="s">
        <v>990</v>
      </c>
    </row>
    <row r="68" spans="2:27" ht="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3" ht="15">
      <c r="A69" s="21" t="s">
        <v>733</v>
      </c>
      <c r="C69" t="s">
        <v>248</v>
      </c>
    </row>
    <row r="70" spans="1:22" ht="15">
      <c r="A70" s="10" t="s">
        <v>1095</v>
      </c>
      <c r="R70" s="8">
        <v>1008</v>
      </c>
      <c r="V70" s="8">
        <v>64</v>
      </c>
    </row>
    <row r="71" spans="1:22" ht="15">
      <c r="A71" t="s">
        <v>1096</v>
      </c>
      <c r="R71" s="8">
        <v>566</v>
      </c>
      <c r="V71" s="8">
        <v>53</v>
      </c>
    </row>
    <row r="73" spans="18:26" ht="15">
      <c r="R73" s="8">
        <v>1574</v>
      </c>
      <c r="V73" s="8">
        <v>117</v>
      </c>
      <c r="Z73" t="s">
        <v>994</v>
      </c>
    </row>
    <row r="74" spans="2:27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3" ht="15">
      <c r="A75" s="21" t="s">
        <v>283</v>
      </c>
      <c r="C75" t="s">
        <v>256</v>
      </c>
    </row>
    <row r="76" spans="1:22" ht="15">
      <c r="A76" t="s">
        <v>1097</v>
      </c>
      <c r="F76" t="s">
        <v>739</v>
      </c>
      <c r="J76" t="s">
        <v>594</v>
      </c>
      <c r="N76" s="8">
        <v>14363</v>
      </c>
      <c r="R76" s="8">
        <v>14359</v>
      </c>
      <c r="V76" s="8">
        <v>6549</v>
      </c>
    </row>
    <row r="77" spans="1:22" ht="15">
      <c r="A77" t="s">
        <v>989</v>
      </c>
      <c r="F77" t="s">
        <v>741</v>
      </c>
      <c r="J77" t="s">
        <v>594</v>
      </c>
      <c r="N77" s="8">
        <v>1000</v>
      </c>
      <c r="R77" s="8">
        <v>1000</v>
      </c>
      <c r="V77" s="8">
        <v>1000</v>
      </c>
    </row>
    <row r="78" spans="1:22" ht="15">
      <c r="A78" t="s">
        <v>1098</v>
      </c>
      <c r="R78" s="8">
        <v>586</v>
      </c>
      <c r="V78" t="s">
        <v>22</v>
      </c>
    </row>
    <row r="80" spans="18:26" ht="15">
      <c r="R80" s="8">
        <v>15945</v>
      </c>
      <c r="V80" s="8">
        <v>7549</v>
      </c>
      <c r="Z80" t="s">
        <v>987</v>
      </c>
    </row>
  </sheetData>
  <sheetProtection selectLockedCells="1" selectUnlockedCells="1"/>
  <mergeCells count="102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1:C41"/>
    <mergeCell ref="D41:G41"/>
    <mergeCell ref="H41:K41"/>
    <mergeCell ref="L41:O41"/>
    <mergeCell ref="P41:S41"/>
    <mergeCell ref="T41:W41"/>
    <mergeCell ref="X41:AA41"/>
    <mergeCell ref="B45:C45"/>
    <mergeCell ref="D45:G45"/>
    <mergeCell ref="H45:K45"/>
    <mergeCell ref="L45:O45"/>
    <mergeCell ref="P45:S45"/>
    <mergeCell ref="T45:W45"/>
    <mergeCell ref="X45:AA45"/>
    <mergeCell ref="B48:C48"/>
    <mergeCell ref="D48:G48"/>
    <mergeCell ref="H48:K48"/>
    <mergeCell ref="L48:O48"/>
    <mergeCell ref="P48:S48"/>
    <mergeCell ref="T48:W48"/>
    <mergeCell ref="X48:AA48"/>
    <mergeCell ref="B54:C54"/>
    <mergeCell ref="D54:G54"/>
    <mergeCell ref="H54:K54"/>
    <mergeCell ref="L54:O54"/>
    <mergeCell ref="P54:S54"/>
    <mergeCell ref="T54:W54"/>
    <mergeCell ref="X54:AA54"/>
    <mergeCell ref="B61:C61"/>
    <mergeCell ref="D61:G61"/>
    <mergeCell ref="H61:K61"/>
    <mergeCell ref="L61:O61"/>
    <mergeCell ref="P61:S61"/>
    <mergeCell ref="T61:W61"/>
    <mergeCell ref="X61:AA61"/>
    <mergeCell ref="B68:C68"/>
    <mergeCell ref="D68:G68"/>
    <mergeCell ref="H68:K68"/>
    <mergeCell ref="L68:O68"/>
    <mergeCell ref="P68:S68"/>
    <mergeCell ref="T68:W68"/>
    <mergeCell ref="X68:AA68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A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978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743</v>
      </c>
      <c r="C8" t="s">
        <v>598</v>
      </c>
    </row>
    <row r="9" spans="1:22" ht="15">
      <c r="A9" t="s">
        <v>1001</v>
      </c>
      <c r="F9" t="s">
        <v>745</v>
      </c>
      <c r="J9" t="s">
        <v>746</v>
      </c>
      <c r="M9" s="7">
        <v>7412</v>
      </c>
      <c r="N9" s="7"/>
      <c r="Q9" s="7">
        <v>7396</v>
      </c>
      <c r="R9" s="7"/>
      <c r="U9" s="7">
        <v>7412</v>
      </c>
      <c r="V9" s="7"/>
    </row>
    <row r="10" spans="1:22" ht="15">
      <c r="A10" t="s">
        <v>1099</v>
      </c>
      <c r="R10" s="8">
        <v>555</v>
      </c>
      <c r="V10" s="8">
        <v>178</v>
      </c>
    </row>
    <row r="11" spans="1:22" ht="15">
      <c r="A11" t="s">
        <v>1100</v>
      </c>
      <c r="R11" s="8">
        <v>927</v>
      </c>
      <c r="V11" s="8">
        <v>1046</v>
      </c>
    </row>
    <row r="13" spans="18:26" ht="15">
      <c r="R13" s="8">
        <v>8878</v>
      </c>
      <c r="V13" s="8">
        <v>8636</v>
      </c>
      <c r="Z13" t="s">
        <v>987</v>
      </c>
    </row>
    <row r="14" spans="2:27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3" ht="15">
      <c r="A15" s="21" t="s">
        <v>750</v>
      </c>
      <c r="C15" t="s">
        <v>245</v>
      </c>
    </row>
    <row r="16" spans="1:22" ht="15">
      <c r="A16" t="s">
        <v>678</v>
      </c>
      <c r="R16" s="8">
        <v>154</v>
      </c>
      <c r="V16" s="8">
        <v>851</v>
      </c>
    </row>
    <row r="17" spans="1:22" ht="15">
      <c r="A17" t="s">
        <v>1101</v>
      </c>
      <c r="R17" s="8">
        <v>327</v>
      </c>
      <c r="V17" s="8">
        <v>338</v>
      </c>
    </row>
    <row r="19" spans="18:26" ht="15">
      <c r="R19" s="8">
        <v>481</v>
      </c>
      <c r="V19" s="8">
        <v>1189</v>
      </c>
      <c r="Z19" t="s">
        <v>994</v>
      </c>
    </row>
    <row r="20" spans="2:27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3" ht="15">
      <c r="A21" s="21" t="s">
        <v>754</v>
      </c>
      <c r="C21" t="s">
        <v>242</v>
      </c>
    </row>
    <row r="22" spans="1:22" ht="15">
      <c r="A22" t="s">
        <v>1001</v>
      </c>
      <c r="F22" t="s">
        <v>552</v>
      </c>
      <c r="J22" t="s">
        <v>756</v>
      </c>
      <c r="N22" s="8">
        <v>12000</v>
      </c>
      <c r="R22" s="8">
        <v>11980</v>
      </c>
      <c r="V22" s="8">
        <v>12000</v>
      </c>
    </row>
    <row r="23" spans="1:22" ht="15">
      <c r="A23" t="s">
        <v>758</v>
      </c>
      <c r="R23" s="8">
        <v>342</v>
      </c>
      <c r="V23" s="8">
        <v>1455</v>
      </c>
    </row>
    <row r="25" spans="18:26" ht="15">
      <c r="R25" s="8">
        <v>12322</v>
      </c>
      <c r="V25" s="8">
        <v>13455</v>
      </c>
      <c r="Z25" t="s">
        <v>990</v>
      </c>
    </row>
    <row r="26" spans="2:27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3" ht="15">
      <c r="A27" s="21" t="s">
        <v>759</v>
      </c>
      <c r="C27" t="s">
        <v>598</v>
      </c>
    </row>
    <row r="28" spans="1:22" ht="15">
      <c r="A28" t="s">
        <v>1102</v>
      </c>
      <c r="F28" t="s">
        <v>761</v>
      </c>
      <c r="J28" t="s">
        <v>762</v>
      </c>
      <c r="N28" s="8">
        <v>20000</v>
      </c>
      <c r="R28" s="8">
        <v>19690</v>
      </c>
      <c r="V28" s="8">
        <v>20000</v>
      </c>
    </row>
    <row r="29" spans="1:22" ht="15">
      <c r="A29" t="s">
        <v>1103</v>
      </c>
      <c r="R29" s="8">
        <v>2956</v>
      </c>
      <c r="V29" s="8">
        <v>3823</v>
      </c>
    </row>
    <row r="31" spans="18:26" ht="15">
      <c r="R31" s="8">
        <v>22646</v>
      </c>
      <c r="V31" s="8">
        <v>23823</v>
      </c>
      <c r="Z31" t="s">
        <v>1025</v>
      </c>
    </row>
    <row r="33" spans="1:26" ht="15">
      <c r="A33" s="19" t="s">
        <v>765</v>
      </c>
      <c r="Q33" s="7">
        <v>505129</v>
      </c>
      <c r="R33" s="7"/>
      <c r="U33" s="7">
        <v>501111</v>
      </c>
      <c r="V33" s="7"/>
      <c r="Z33" t="s">
        <v>1104</v>
      </c>
    </row>
    <row r="35" spans="1:26" ht="15">
      <c r="A35" s="6" t="s">
        <v>766</v>
      </c>
      <c r="Q35" s="7">
        <v>598750</v>
      </c>
      <c r="R35" s="7"/>
      <c r="U35" s="7">
        <v>642982</v>
      </c>
      <c r="V35" s="7"/>
      <c r="Z35" t="s">
        <v>1105</v>
      </c>
    </row>
  </sheetData>
  <sheetProtection selectLockedCells="1" selectUnlockedCells="1"/>
  <mergeCells count="4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Q33:R33"/>
    <mergeCell ref="U33:V33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1106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ht="15">
      <c r="A8" s="6" t="s">
        <v>982</v>
      </c>
    </row>
    <row r="9" ht="15">
      <c r="A9" s="21" t="s">
        <v>983</v>
      </c>
    </row>
    <row r="10" spans="1:3" ht="15">
      <c r="A10" s="21" t="s">
        <v>984</v>
      </c>
      <c r="C10" t="s">
        <v>250</v>
      </c>
    </row>
    <row r="11" spans="1:22" ht="15">
      <c r="A11" t="s">
        <v>215</v>
      </c>
      <c r="F11" t="s">
        <v>373</v>
      </c>
      <c r="J11" t="s">
        <v>374</v>
      </c>
      <c r="M11" s="7">
        <v>5556</v>
      </c>
      <c r="N11" s="7"/>
      <c r="Q11" s="7">
        <v>5546</v>
      </c>
      <c r="R11" s="7"/>
      <c r="U11" s="7">
        <v>4348</v>
      </c>
      <c r="V11" s="7"/>
    </row>
    <row r="12" spans="1:22" ht="15">
      <c r="A12" t="s">
        <v>1107</v>
      </c>
      <c r="R12" s="8">
        <v>748</v>
      </c>
      <c r="V12" s="8">
        <v>375</v>
      </c>
    </row>
    <row r="14" spans="18:26" ht="15">
      <c r="R14" s="8">
        <v>6294</v>
      </c>
      <c r="V14" s="8">
        <v>4723</v>
      </c>
      <c r="Z14" t="s">
        <v>1076</v>
      </c>
    </row>
    <row r="16" spans="2:27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6" ht="15">
      <c r="A17" s="6" t="s">
        <v>388</v>
      </c>
      <c r="Q17" s="7">
        <v>6294</v>
      </c>
      <c r="R17" s="7"/>
      <c r="U17" s="7">
        <v>4723</v>
      </c>
      <c r="V17" s="7"/>
      <c r="Z17" t="s">
        <v>1076</v>
      </c>
    </row>
    <row r="19" spans="2:27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ht="15">
      <c r="A20" s="19" t="s">
        <v>992</v>
      </c>
    </row>
    <row r="21" spans="1:3" ht="15">
      <c r="A21" s="21" t="s">
        <v>1108</v>
      </c>
      <c r="C21" t="s">
        <v>268</v>
      </c>
    </row>
    <row r="22" spans="1:22" ht="15">
      <c r="A22" t="s">
        <v>1109</v>
      </c>
      <c r="Q22" s="7">
        <v>220</v>
      </c>
      <c r="R22" s="7"/>
      <c r="U22" s="7">
        <v>543</v>
      </c>
      <c r="V22" s="7"/>
    </row>
    <row r="23" spans="1:22" ht="15">
      <c r="A23" t="s">
        <v>1110</v>
      </c>
      <c r="R23" s="8">
        <v>1169</v>
      </c>
      <c r="V23" s="8">
        <v>2857</v>
      </c>
    </row>
    <row r="25" spans="18:26" ht="15">
      <c r="R25" s="8">
        <v>1389</v>
      </c>
      <c r="V25" s="8">
        <v>3400</v>
      </c>
      <c r="Z25" t="s">
        <v>1076</v>
      </c>
    </row>
    <row r="26" spans="2:27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3" ht="15">
      <c r="A27" s="21" t="s">
        <v>390</v>
      </c>
      <c r="C27" t="s">
        <v>266</v>
      </c>
    </row>
    <row r="28" spans="1:26" ht="15">
      <c r="A28" t="s">
        <v>392</v>
      </c>
      <c r="R28" s="8">
        <v>1396</v>
      </c>
      <c r="V28" s="8">
        <v>1447</v>
      </c>
      <c r="Z28" t="s">
        <v>994</v>
      </c>
    </row>
    <row r="29" spans="2:27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3" ht="15">
      <c r="A30" s="21" t="s">
        <v>394</v>
      </c>
      <c r="C30" t="s">
        <v>250</v>
      </c>
    </row>
    <row r="31" spans="1:22" ht="15">
      <c r="A31" t="s">
        <v>215</v>
      </c>
      <c r="F31" t="s">
        <v>525</v>
      </c>
      <c r="J31" t="s">
        <v>397</v>
      </c>
      <c r="M31" s="7">
        <v>4044</v>
      </c>
      <c r="N31" s="7"/>
      <c r="R31" s="8">
        <v>4028</v>
      </c>
      <c r="V31" s="8">
        <v>4044</v>
      </c>
    </row>
    <row r="32" spans="1:22" ht="15">
      <c r="A32" t="s">
        <v>399</v>
      </c>
      <c r="R32" s="8">
        <v>1000</v>
      </c>
      <c r="V32" s="8">
        <v>1838</v>
      </c>
    </row>
    <row r="34" spans="18:26" ht="15">
      <c r="R34" s="8">
        <v>5028</v>
      </c>
      <c r="V34" s="8">
        <v>5882</v>
      </c>
      <c r="Z34" t="s">
        <v>1076</v>
      </c>
    </row>
    <row r="35" spans="2:27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3" ht="15">
      <c r="A36" s="21" t="s">
        <v>1111</v>
      </c>
      <c r="C36" t="s">
        <v>245</v>
      </c>
    </row>
    <row r="37" spans="1:22" ht="15">
      <c r="A37" t="s">
        <v>221</v>
      </c>
      <c r="F37" t="s">
        <v>1112</v>
      </c>
      <c r="J37" t="s">
        <v>1113</v>
      </c>
      <c r="N37" s="8">
        <v>4478</v>
      </c>
      <c r="R37" s="8">
        <v>4468</v>
      </c>
      <c r="V37" s="8">
        <v>2647</v>
      </c>
    </row>
    <row r="38" spans="1:22" ht="15">
      <c r="A38" t="s">
        <v>1114</v>
      </c>
      <c r="F38" t="s">
        <v>1112</v>
      </c>
      <c r="J38" t="s">
        <v>1113</v>
      </c>
      <c r="N38" s="8">
        <v>275</v>
      </c>
      <c r="R38" s="8">
        <v>273</v>
      </c>
      <c r="V38" s="8">
        <v>163</v>
      </c>
    </row>
    <row r="39" spans="1:22" ht="15">
      <c r="A39" t="s">
        <v>1115</v>
      </c>
      <c r="R39" s="8">
        <v>252</v>
      </c>
      <c r="V39" t="s">
        <v>22</v>
      </c>
    </row>
    <row r="40" spans="1:22" ht="15">
      <c r="A40" t="s">
        <v>1116</v>
      </c>
      <c r="R40" s="8">
        <v>309</v>
      </c>
      <c r="V40" t="s">
        <v>22</v>
      </c>
    </row>
    <row r="41" spans="1:22" ht="15">
      <c r="A41" t="s">
        <v>1117</v>
      </c>
      <c r="R41" s="8">
        <v>1400</v>
      </c>
      <c r="V41" t="s">
        <v>22</v>
      </c>
    </row>
    <row r="42" spans="1:22" ht="15">
      <c r="A42" t="s">
        <v>1118</v>
      </c>
      <c r="R42" s="8">
        <v>200</v>
      </c>
      <c r="V42" t="s">
        <v>22</v>
      </c>
    </row>
    <row r="44" spans="18:26" ht="15">
      <c r="R44" s="8">
        <v>6902</v>
      </c>
      <c r="V44" s="8">
        <v>2810</v>
      </c>
      <c r="Z44" t="s">
        <v>1076</v>
      </c>
    </row>
    <row r="45" spans="2:27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3" ht="15">
      <c r="A46" s="21" t="s">
        <v>401</v>
      </c>
      <c r="C46" t="s">
        <v>248</v>
      </c>
    </row>
    <row r="47" spans="1:22" ht="15">
      <c r="A47" t="s">
        <v>215</v>
      </c>
      <c r="F47" t="s">
        <v>1119</v>
      </c>
      <c r="J47" t="s">
        <v>404</v>
      </c>
      <c r="N47" s="8">
        <v>8824</v>
      </c>
      <c r="R47" s="8">
        <v>8776</v>
      </c>
      <c r="V47" s="8">
        <v>8824</v>
      </c>
    </row>
    <row r="48" spans="1:22" ht="15">
      <c r="A48" t="s">
        <v>995</v>
      </c>
      <c r="R48" s="8">
        <v>1346</v>
      </c>
      <c r="V48" s="8">
        <v>2753</v>
      </c>
    </row>
    <row r="49" spans="1:22" ht="15">
      <c r="A49" t="s">
        <v>996</v>
      </c>
      <c r="R49" s="8">
        <v>4516</v>
      </c>
      <c r="V49" s="8">
        <v>10048</v>
      </c>
    </row>
    <row r="51" spans="18:26" ht="15">
      <c r="R51" s="8">
        <v>14638</v>
      </c>
      <c r="V51" s="8">
        <v>21625</v>
      </c>
      <c r="Z51" t="s">
        <v>991</v>
      </c>
    </row>
    <row r="52" spans="2:27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3" ht="15">
      <c r="A53" s="21" t="s">
        <v>409</v>
      </c>
      <c r="C53" t="s">
        <v>248</v>
      </c>
    </row>
    <row r="54" spans="1:22" ht="15">
      <c r="A54" t="s">
        <v>220</v>
      </c>
      <c r="F54" t="s">
        <v>411</v>
      </c>
      <c r="J54" t="s">
        <v>412</v>
      </c>
      <c r="N54" s="8">
        <v>8667</v>
      </c>
      <c r="R54" s="8">
        <v>8649</v>
      </c>
      <c r="V54" s="8">
        <v>8667</v>
      </c>
    </row>
    <row r="55" spans="1:22" ht="15">
      <c r="A55" t="s">
        <v>997</v>
      </c>
      <c r="R55" s="8">
        <v>1939</v>
      </c>
      <c r="V55" s="8">
        <v>3788</v>
      </c>
    </row>
    <row r="57" spans="18:26" ht="15">
      <c r="R57" s="8">
        <v>10588</v>
      </c>
      <c r="V57" s="8">
        <v>12455</v>
      </c>
      <c r="Z57" t="s">
        <v>990</v>
      </c>
    </row>
    <row r="58" spans="2:27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" ht="15">
      <c r="A59" s="21" t="s">
        <v>416</v>
      </c>
      <c r="C59" t="s">
        <v>258</v>
      </c>
    </row>
    <row r="60" spans="1:22" ht="15">
      <c r="A60" t="s">
        <v>998</v>
      </c>
      <c r="F60" t="s">
        <v>1120</v>
      </c>
      <c r="J60" t="s">
        <v>419</v>
      </c>
      <c r="N60" s="8">
        <v>6017</v>
      </c>
      <c r="R60" s="8">
        <v>5964</v>
      </c>
      <c r="V60" s="8">
        <v>6017</v>
      </c>
    </row>
    <row r="61" spans="1:22" ht="15">
      <c r="A61" t="s">
        <v>999</v>
      </c>
      <c r="R61" s="8">
        <v>2340</v>
      </c>
      <c r="V61" s="8">
        <v>2939</v>
      </c>
    </row>
    <row r="63" spans="18:26" ht="15">
      <c r="R63" s="8">
        <v>8304</v>
      </c>
      <c r="V63" s="8">
        <v>8956</v>
      </c>
      <c r="Z63" t="s">
        <v>987</v>
      </c>
    </row>
    <row r="64" spans="2:27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3" ht="15">
      <c r="A65" s="21" t="s">
        <v>422</v>
      </c>
      <c r="C65" t="s">
        <v>252</v>
      </c>
    </row>
    <row r="66" spans="1:22" ht="15">
      <c r="A66" t="s">
        <v>220</v>
      </c>
      <c r="F66" t="s">
        <v>424</v>
      </c>
      <c r="J66" t="s">
        <v>1121</v>
      </c>
      <c r="N66" s="8">
        <v>6208</v>
      </c>
      <c r="R66" s="8">
        <v>6193</v>
      </c>
      <c r="V66" s="8">
        <v>6208</v>
      </c>
    </row>
    <row r="67" spans="1:22" ht="15">
      <c r="A67" t="s">
        <v>1000</v>
      </c>
      <c r="R67" s="8">
        <v>850</v>
      </c>
      <c r="V67" s="8">
        <v>9070</v>
      </c>
    </row>
    <row r="69" spans="18:26" ht="15">
      <c r="R69" s="8">
        <v>7043</v>
      </c>
      <c r="V69" s="8">
        <v>15278</v>
      </c>
      <c r="Z69" t="s">
        <v>1021</v>
      </c>
    </row>
    <row r="70" spans="2:27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3" ht="15">
      <c r="A71" s="21" t="s">
        <v>429</v>
      </c>
      <c r="C71" t="s">
        <v>249</v>
      </c>
    </row>
    <row r="72" spans="1:22" ht="15">
      <c r="A72" t="s">
        <v>1001</v>
      </c>
      <c r="F72" t="s">
        <v>1122</v>
      </c>
      <c r="J72" t="s">
        <v>431</v>
      </c>
      <c r="N72" s="8">
        <v>9300</v>
      </c>
      <c r="R72" s="8">
        <v>9286</v>
      </c>
      <c r="V72" s="8">
        <v>9300</v>
      </c>
    </row>
    <row r="73" spans="1:22" ht="15">
      <c r="A73" t="s">
        <v>1123</v>
      </c>
      <c r="R73" s="8">
        <v>3000</v>
      </c>
      <c r="V73" s="8">
        <v>15621</v>
      </c>
    </row>
    <row r="74" spans="1:22" ht="15">
      <c r="A74" s="10" t="s">
        <v>1003</v>
      </c>
      <c r="R74" s="8">
        <v>3000</v>
      </c>
      <c r="V74" s="8">
        <v>3000</v>
      </c>
    </row>
    <row r="76" spans="18:26" ht="15">
      <c r="R76" s="8">
        <v>15286</v>
      </c>
      <c r="V76" s="8">
        <v>27921</v>
      </c>
      <c r="Z76" t="s">
        <v>1011</v>
      </c>
    </row>
  </sheetData>
  <sheetProtection selectLockedCells="1" selectUnlockedCells="1"/>
  <mergeCells count="9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1:N11"/>
    <mergeCell ref="Q11:R11"/>
    <mergeCell ref="U11:V11"/>
    <mergeCell ref="B16:C16"/>
    <mergeCell ref="D16:G16"/>
    <mergeCell ref="H16:K16"/>
    <mergeCell ref="L16:O16"/>
    <mergeCell ref="P16:S16"/>
    <mergeCell ref="T16:W16"/>
    <mergeCell ref="X16:AA16"/>
    <mergeCell ref="Q17:R17"/>
    <mergeCell ref="U17:V17"/>
    <mergeCell ref="B19:C19"/>
    <mergeCell ref="D19:G19"/>
    <mergeCell ref="H19:K19"/>
    <mergeCell ref="L19:O19"/>
    <mergeCell ref="P19:S19"/>
    <mergeCell ref="T19:W19"/>
    <mergeCell ref="X19:AA19"/>
    <mergeCell ref="Q22:R22"/>
    <mergeCell ref="U22:V22"/>
    <mergeCell ref="B26:C26"/>
    <mergeCell ref="D26:G26"/>
    <mergeCell ref="H26:K26"/>
    <mergeCell ref="L26:O26"/>
    <mergeCell ref="P26:S26"/>
    <mergeCell ref="T26:W26"/>
    <mergeCell ref="X26:AA26"/>
    <mergeCell ref="B29:C29"/>
    <mergeCell ref="D29:G29"/>
    <mergeCell ref="H29:K29"/>
    <mergeCell ref="L29:O29"/>
    <mergeCell ref="P29:S29"/>
    <mergeCell ref="T29:W29"/>
    <mergeCell ref="X29:AA29"/>
    <mergeCell ref="M31:N31"/>
    <mergeCell ref="B35:C35"/>
    <mergeCell ref="D35:G35"/>
    <mergeCell ref="H35:K35"/>
    <mergeCell ref="L35:O35"/>
    <mergeCell ref="P35:S35"/>
    <mergeCell ref="T35:W35"/>
    <mergeCell ref="X35:AA35"/>
    <mergeCell ref="B45:C45"/>
    <mergeCell ref="D45:G45"/>
    <mergeCell ref="H45:K45"/>
    <mergeCell ref="L45:O45"/>
    <mergeCell ref="P45:S45"/>
    <mergeCell ref="T45:W45"/>
    <mergeCell ref="X45:AA45"/>
    <mergeCell ref="B52:C52"/>
    <mergeCell ref="D52:G52"/>
    <mergeCell ref="H52:K52"/>
    <mergeCell ref="L52:O52"/>
    <mergeCell ref="P52:S52"/>
    <mergeCell ref="T52:W52"/>
    <mergeCell ref="X52:AA52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A7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1106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656</v>
      </c>
      <c r="C8" t="s">
        <v>242</v>
      </c>
    </row>
    <row r="9" spans="1:22" ht="15">
      <c r="A9" t="s">
        <v>215</v>
      </c>
      <c r="F9" t="s">
        <v>525</v>
      </c>
      <c r="J9" t="s">
        <v>658</v>
      </c>
      <c r="M9" s="7">
        <v>3514</v>
      </c>
      <c r="N9" s="7"/>
      <c r="Q9" s="7">
        <v>3498</v>
      </c>
      <c r="R9" s="7"/>
      <c r="U9" s="7">
        <v>3498</v>
      </c>
      <c r="V9" s="7"/>
    </row>
    <row r="10" spans="1:22" ht="15">
      <c r="A10" s="10" t="s">
        <v>1124</v>
      </c>
      <c r="F10" t="s">
        <v>525</v>
      </c>
      <c r="J10" t="s">
        <v>661</v>
      </c>
      <c r="N10" t="s">
        <v>22</v>
      </c>
      <c r="R10" t="s">
        <v>22</v>
      </c>
      <c r="V10" t="s">
        <v>22</v>
      </c>
    </row>
    <row r="11" spans="1:22" ht="15">
      <c r="A11" t="s">
        <v>1125</v>
      </c>
      <c r="R11" s="8">
        <v>750</v>
      </c>
      <c r="V11" s="8">
        <v>750</v>
      </c>
    </row>
    <row r="13" spans="18:26" ht="15">
      <c r="R13" s="8">
        <v>4248</v>
      </c>
      <c r="V13" s="8">
        <v>4248</v>
      </c>
      <c r="Z13" t="s">
        <v>1076</v>
      </c>
    </row>
    <row r="14" spans="2:27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3" ht="15">
      <c r="A15" s="21" t="s">
        <v>1126</v>
      </c>
      <c r="C15" t="s">
        <v>270</v>
      </c>
    </row>
    <row r="16" spans="1:22" ht="15">
      <c r="A16" t="s">
        <v>1127</v>
      </c>
      <c r="R16" t="s">
        <v>22</v>
      </c>
      <c r="V16" s="8">
        <v>12</v>
      </c>
    </row>
    <row r="17" spans="1:22" ht="15">
      <c r="A17" t="s">
        <v>1128</v>
      </c>
      <c r="R17" t="s">
        <v>22</v>
      </c>
      <c r="V17" t="s">
        <v>22</v>
      </c>
    </row>
    <row r="19" spans="18:26" ht="15">
      <c r="R19" t="s">
        <v>22</v>
      </c>
      <c r="V19" s="8">
        <v>12</v>
      </c>
      <c r="Z19" t="s">
        <v>994</v>
      </c>
    </row>
    <row r="20" spans="2:27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ht="15">
      <c r="A21" s="21" t="s">
        <v>1005</v>
      </c>
    </row>
    <row r="22" spans="1:3" ht="15">
      <c r="A22" s="21" t="s">
        <v>1006</v>
      </c>
      <c r="C22" t="s">
        <v>250</v>
      </c>
    </row>
    <row r="23" spans="1:22" ht="15">
      <c r="A23" t="s">
        <v>215</v>
      </c>
      <c r="F23" t="s">
        <v>1129</v>
      </c>
      <c r="J23" t="s">
        <v>440</v>
      </c>
      <c r="N23" s="8">
        <v>7382</v>
      </c>
      <c r="R23" s="8">
        <v>7360</v>
      </c>
      <c r="V23" s="8">
        <v>7382</v>
      </c>
    </row>
    <row r="24" spans="1:22" ht="15">
      <c r="A24" t="s">
        <v>442</v>
      </c>
      <c r="R24" s="8">
        <v>1000</v>
      </c>
      <c r="V24" s="8">
        <v>500</v>
      </c>
    </row>
    <row r="26" spans="18:26" ht="15">
      <c r="R26" s="8">
        <v>8360</v>
      </c>
      <c r="V26" s="8">
        <v>7882</v>
      </c>
      <c r="Z26" t="s">
        <v>987</v>
      </c>
    </row>
    <row r="27" spans="2:27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3" ht="15">
      <c r="A28" s="21" t="s">
        <v>443</v>
      </c>
      <c r="C28" t="s">
        <v>258</v>
      </c>
    </row>
    <row r="29" spans="1:22" ht="15">
      <c r="A29" t="s">
        <v>1007</v>
      </c>
      <c r="F29" t="s">
        <v>1130</v>
      </c>
      <c r="J29" t="s">
        <v>1131</v>
      </c>
      <c r="N29" s="8">
        <v>6994</v>
      </c>
      <c r="R29" s="8">
        <v>6992</v>
      </c>
      <c r="V29" s="8">
        <v>6694</v>
      </c>
    </row>
    <row r="30" spans="1:22" ht="15">
      <c r="A30" t="s">
        <v>1008</v>
      </c>
      <c r="R30" s="8">
        <v>688</v>
      </c>
      <c r="V30" s="8">
        <v>13</v>
      </c>
    </row>
    <row r="32" spans="18:26" ht="15">
      <c r="R32" s="8">
        <v>7680</v>
      </c>
      <c r="V32" s="8">
        <v>6707</v>
      </c>
      <c r="Z32" t="s">
        <v>987</v>
      </c>
    </row>
    <row r="33" spans="2:27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3" ht="15">
      <c r="A34" s="21" t="s">
        <v>1132</v>
      </c>
      <c r="C34" t="s">
        <v>259</v>
      </c>
    </row>
    <row r="35" spans="1:26" ht="15">
      <c r="A35" s="10" t="s">
        <v>1133</v>
      </c>
      <c r="R35" s="8">
        <v>499</v>
      </c>
      <c r="V35" s="8">
        <v>4388</v>
      </c>
      <c r="Z35" t="s">
        <v>1076</v>
      </c>
    </row>
    <row r="37" spans="2:27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6" ht="15">
      <c r="A38" s="6" t="s">
        <v>450</v>
      </c>
      <c r="Q38" s="7">
        <v>91361</v>
      </c>
      <c r="R38" s="7"/>
      <c r="U38" s="7">
        <v>123011</v>
      </c>
      <c r="V38" s="7"/>
      <c r="Z38" t="s">
        <v>1134</v>
      </c>
    </row>
    <row r="40" spans="2:27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ht="15">
      <c r="A41" s="19" t="s">
        <v>453</v>
      </c>
    </row>
    <row r="42" spans="1:3" ht="15">
      <c r="A42" s="21" t="s">
        <v>454</v>
      </c>
      <c r="C42" t="s">
        <v>253</v>
      </c>
    </row>
    <row r="43" spans="1:22" ht="15">
      <c r="A43" t="s">
        <v>1001</v>
      </c>
      <c r="F43" t="s">
        <v>1135</v>
      </c>
      <c r="J43" t="s">
        <v>397</v>
      </c>
      <c r="M43" s="7">
        <v>28983</v>
      </c>
      <c r="N43" s="7"/>
      <c r="Q43" s="7">
        <v>28846</v>
      </c>
      <c r="R43" s="7"/>
      <c r="U43" s="7">
        <v>28984</v>
      </c>
      <c r="V43" s="7"/>
    </row>
    <row r="44" spans="1:22" ht="15">
      <c r="A44" t="s">
        <v>1010</v>
      </c>
      <c r="R44" s="8">
        <v>800</v>
      </c>
      <c r="V44" s="8">
        <v>635</v>
      </c>
    </row>
    <row r="46" spans="18:26" ht="15">
      <c r="R46" s="8">
        <v>29646</v>
      </c>
      <c r="V46" s="8">
        <v>29619</v>
      </c>
      <c r="Z46" t="s">
        <v>1136</v>
      </c>
    </row>
    <row r="47" spans="2:27" ht="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3" ht="15">
      <c r="A48" s="21" t="s">
        <v>461</v>
      </c>
      <c r="C48" t="s">
        <v>252</v>
      </c>
    </row>
    <row r="49" spans="1:22" ht="15">
      <c r="A49" t="s">
        <v>1042</v>
      </c>
      <c r="F49" t="s">
        <v>488</v>
      </c>
      <c r="J49" t="s">
        <v>1137</v>
      </c>
      <c r="N49" s="8">
        <v>13000</v>
      </c>
      <c r="R49" s="8">
        <v>12973</v>
      </c>
      <c r="V49" s="8">
        <v>13000</v>
      </c>
    </row>
    <row r="50" spans="1:22" ht="15">
      <c r="A50" t="s">
        <v>1012</v>
      </c>
      <c r="R50" s="8">
        <v>1249</v>
      </c>
      <c r="V50" s="8">
        <v>1425</v>
      </c>
    </row>
    <row r="52" spans="18:26" ht="15">
      <c r="R52" s="8">
        <v>14222</v>
      </c>
      <c r="V52" s="8">
        <v>14425</v>
      </c>
      <c r="Z52" t="s">
        <v>1021</v>
      </c>
    </row>
    <row r="53" spans="2:27" ht="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3" ht="15">
      <c r="A54" s="21" t="s">
        <v>1138</v>
      </c>
      <c r="C54" t="s">
        <v>269</v>
      </c>
    </row>
    <row r="55" spans="1:22" ht="15">
      <c r="A55" t="s">
        <v>220</v>
      </c>
      <c r="F55" t="s">
        <v>384</v>
      </c>
      <c r="J55" t="s">
        <v>1139</v>
      </c>
      <c r="N55" s="8">
        <v>3035</v>
      </c>
      <c r="R55" s="8">
        <v>3035</v>
      </c>
      <c r="V55" s="8">
        <v>3035</v>
      </c>
    </row>
    <row r="56" spans="1:22" ht="15">
      <c r="A56" t="s">
        <v>1140</v>
      </c>
      <c r="R56" s="8">
        <v>500</v>
      </c>
      <c r="V56" s="8">
        <v>625</v>
      </c>
    </row>
    <row r="57" spans="1:22" ht="15">
      <c r="A57" t="s">
        <v>1141</v>
      </c>
      <c r="R57" s="8">
        <v>242</v>
      </c>
      <c r="V57" s="8">
        <v>268</v>
      </c>
    </row>
    <row r="59" spans="18:26" ht="15">
      <c r="R59" s="8">
        <v>3777</v>
      </c>
      <c r="V59" s="8">
        <v>3928</v>
      </c>
      <c r="Z59" t="s">
        <v>1076</v>
      </c>
    </row>
    <row r="60" spans="2:27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ht="15">
      <c r="A61" s="21" t="s">
        <v>1027</v>
      </c>
    </row>
    <row r="62" spans="1:3" ht="15">
      <c r="A62" s="21" t="s">
        <v>1028</v>
      </c>
      <c r="C62" t="s">
        <v>265</v>
      </c>
    </row>
    <row r="63" spans="1:26" ht="15">
      <c r="A63" t="s">
        <v>1029</v>
      </c>
      <c r="R63" s="8">
        <v>520</v>
      </c>
      <c r="V63" s="8">
        <v>85</v>
      </c>
      <c r="Z63" t="s">
        <v>994</v>
      </c>
    </row>
    <row r="64" spans="2:27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3" ht="15">
      <c r="A65" s="21" t="s">
        <v>1142</v>
      </c>
      <c r="C65" t="s">
        <v>598</v>
      </c>
    </row>
    <row r="66" spans="1:26" ht="15">
      <c r="A66" t="s">
        <v>215</v>
      </c>
      <c r="F66" t="s">
        <v>1143</v>
      </c>
      <c r="J66" t="s">
        <v>1144</v>
      </c>
      <c r="N66" s="8">
        <v>7395</v>
      </c>
      <c r="R66" s="8">
        <v>7370</v>
      </c>
      <c r="V66" s="8">
        <v>6572</v>
      </c>
      <c r="Z66" t="s">
        <v>987</v>
      </c>
    </row>
    <row r="67" spans="2:27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3" ht="15">
      <c r="A68" s="21" t="s">
        <v>1145</v>
      </c>
      <c r="C68" t="s">
        <v>245</v>
      </c>
    </row>
    <row r="69" spans="1:26" ht="15">
      <c r="A69" t="s">
        <v>1042</v>
      </c>
      <c r="F69" t="s">
        <v>1146</v>
      </c>
      <c r="J69" t="s">
        <v>1147</v>
      </c>
      <c r="N69" s="8">
        <v>15775</v>
      </c>
      <c r="R69" s="8">
        <v>15716</v>
      </c>
      <c r="V69" s="8">
        <v>15775</v>
      </c>
      <c r="Z69" t="s">
        <v>1021</v>
      </c>
    </row>
    <row r="70" spans="2:27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3" ht="15">
      <c r="A71" s="21" t="s">
        <v>1030</v>
      </c>
      <c r="C71" t="s">
        <v>245</v>
      </c>
    </row>
    <row r="72" spans="1:22" ht="15">
      <c r="A72" t="s">
        <v>215</v>
      </c>
      <c r="F72" t="s">
        <v>665</v>
      </c>
      <c r="J72" t="s">
        <v>1148</v>
      </c>
      <c r="N72" s="8">
        <v>2002</v>
      </c>
      <c r="R72" s="8">
        <v>1993</v>
      </c>
      <c r="V72" s="8">
        <v>1993</v>
      </c>
    </row>
    <row r="73" spans="1:22" ht="15">
      <c r="A73" t="s">
        <v>1149</v>
      </c>
      <c r="R73" s="8">
        <v>500</v>
      </c>
      <c r="V73" s="8">
        <v>500</v>
      </c>
    </row>
    <row r="75" spans="18:26" ht="15">
      <c r="R75" s="8">
        <v>2493</v>
      </c>
      <c r="V75" s="8">
        <v>2493</v>
      </c>
      <c r="Z75" t="s">
        <v>1076</v>
      </c>
    </row>
  </sheetData>
  <sheetProtection selectLockedCells="1" selectUnlockedCells="1"/>
  <mergeCells count="107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37:C37"/>
    <mergeCell ref="D37:G37"/>
    <mergeCell ref="H37:K37"/>
    <mergeCell ref="L37:O37"/>
    <mergeCell ref="P37:S37"/>
    <mergeCell ref="T37:W37"/>
    <mergeCell ref="X37:AA37"/>
    <mergeCell ref="Q38:R38"/>
    <mergeCell ref="U38:V38"/>
    <mergeCell ref="B40:C40"/>
    <mergeCell ref="D40:G40"/>
    <mergeCell ref="H40:K40"/>
    <mergeCell ref="L40:O40"/>
    <mergeCell ref="P40:S40"/>
    <mergeCell ref="T40:W40"/>
    <mergeCell ref="X40:AA40"/>
    <mergeCell ref="M43:N43"/>
    <mergeCell ref="Q43:R43"/>
    <mergeCell ref="U43:V43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60:C60"/>
    <mergeCell ref="D60:G60"/>
    <mergeCell ref="H60:K60"/>
    <mergeCell ref="L60:O60"/>
    <mergeCell ref="P60:S60"/>
    <mergeCell ref="T60:W60"/>
    <mergeCell ref="X60:AA60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A8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1106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508</v>
      </c>
      <c r="C8" t="s">
        <v>246</v>
      </c>
    </row>
    <row r="9" spans="1:22" ht="15">
      <c r="A9" t="s">
        <v>1031</v>
      </c>
      <c r="F9" t="s">
        <v>510</v>
      </c>
      <c r="J9" t="s">
        <v>511</v>
      </c>
      <c r="M9" s="7">
        <v>6750</v>
      </c>
      <c r="N9" s="7"/>
      <c r="Q9" s="7">
        <v>6719</v>
      </c>
      <c r="R9" s="7"/>
      <c r="U9" s="7">
        <v>6719</v>
      </c>
      <c r="V9" s="7"/>
    </row>
    <row r="10" spans="1:22" ht="15">
      <c r="A10" t="s">
        <v>1032</v>
      </c>
      <c r="R10" s="8">
        <v>4</v>
      </c>
      <c r="V10" s="8">
        <v>4</v>
      </c>
    </row>
    <row r="11" spans="1:22" ht="15">
      <c r="A11" t="s">
        <v>1033</v>
      </c>
      <c r="R11" s="8">
        <v>996</v>
      </c>
      <c r="V11" s="8">
        <v>996</v>
      </c>
    </row>
    <row r="13" spans="18:26" ht="15">
      <c r="R13" s="8">
        <v>7719</v>
      </c>
      <c r="V13" s="8">
        <v>7719</v>
      </c>
      <c r="Z13" t="s">
        <v>987</v>
      </c>
    </row>
    <row r="14" spans="2:27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3" ht="15">
      <c r="A15" s="21" t="s">
        <v>523</v>
      </c>
      <c r="C15" t="s">
        <v>257</v>
      </c>
    </row>
    <row r="16" spans="1:22" ht="15">
      <c r="A16" t="s">
        <v>1007</v>
      </c>
      <c r="F16" t="s">
        <v>525</v>
      </c>
      <c r="J16" t="s">
        <v>526</v>
      </c>
      <c r="N16" s="8">
        <v>9294</v>
      </c>
      <c r="R16" s="8">
        <v>9210</v>
      </c>
      <c r="V16" s="8">
        <v>9210</v>
      </c>
    </row>
    <row r="17" spans="1:22" ht="15">
      <c r="A17" t="s">
        <v>1037</v>
      </c>
      <c r="R17" s="8">
        <v>750</v>
      </c>
      <c r="V17" s="8">
        <v>750</v>
      </c>
    </row>
    <row r="19" spans="18:26" ht="15">
      <c r="R19" s="8">
        <v>9960</v>
      </c>
      <c r="V19" s="8">
        <v>9960</v>
      </c>
      <c r="Z19" t="s">
        <v>990</v>
      </c>
    </row>
    <row r="20" spans="2:27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3" ht="15">
      <c r="A21" s="21" t="s">
        <v>536</v>
      </c>
      <c r="C21" t="s">
        <v>246</v>
      </c>
    </row>
    <row r="22" spans="1:22" ht="15">
      <c r="A22" t="s">
        <v>1042</v>
      </c>
      <c r="F22" t="s">
        <v>510</v>
      </c>
      <c r="J22" t="s">
        <v>538</v>
      </c>
      <c r="N22" s="8">
        <v>20000</v>
      </c>
      <c r="R22" s="8">
        <v>19901</v>
      </c>
      <c r="V22" s="8">
        <v>19901</v>
      </c>
    </row>
    <row r="23" spans="1:22" ht="15">
      <c r="A23" t="s">
        <v>540</v>
      </c>
      <c r="R23" s="8">
        <v>1500</v>
      </c>
      <c r="V23" s="8">
        <v>1500</v>
      </c>
    </row>
    <row r="25" spans="18:26" ht="15">
      <c r="R25" s="8">
        <v>21401</v>
      </c>
      <c r="V25" s="8">
        <v>21401</v>
      </c>
      <c r="Z25" t="s">
        <v>991</v>
      </c>
    </row>
    <row r="26" spans="2:27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ht="15">
      <c r="A27" s="21" t="s">
        <v>1043</v>
      </c>
    </row>
    <row r="28" spans="1:3" ht="15">
      <c r="A28" s="21" t="s">
        <v>1044</v>
      </c>
      <c r="C28" t="s">
        <v>247</v>
      </c>
    </row>
    <row r="29" spans="1:22" ht="15">
      <c r="A29" t="s">
        <v>220</v>
      </c>
      <c r="F29" t="s">
        <v>1150</v>
      </c>
      <c r="J29" t="s">
        <v>1151</v>
      </c>
      <c r="N29" s="8">
        <v>8228</v>
      </c>
      <c r="R29" s="8">
        <v>8198</v>
      </c>
      <c r="V29" s="8">
        <v>7207</v>
      </c>
    </row>
    <row r="30" spans="1:22" ht="15">
      <c r="A30" t="s">
        <v>1046</v>
      </c>
      <c r="R30" s="8">
        <v>500</v>
      </c>
      <c r="V30" s="8">
        <v>163</v>
      </c>
    </row>
    <row r="32" spans="18:26" ht="15">
      <c r="R32" s="8">
        <v>8698</v>
      </c>
      <c r="V32" s="8">
        <v>7370</v>
      </c>
      <c r="Z32" t="s">
        <v>987</v>
      </c>
    </row>
    <row r="33" spans="2:27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3" ht="15">
      <c r="A34" s="21" t="s">
        <v>1047</v>
      </c>
      <c r="C34" t="s">
        <v>550</v>
      </c>
    </row>
    <row r="35" ht="15">
      <c r="A35" s="21" t="s">
        <v>1048</v>
      </c>
    </row>
    <row r="36" spans="1:22" ht="15">
      <c r="A36" t="s">
        <v>1001</v>
      </c>
      <c r="F36" t="s">
        <v>552</v>
      </c>
      <c r="J36" t="s">
        <v>553</v>
      </c>
      <c r="N36" s="8">
        <v>16750</v>
      </c>
      <c r="R36" s="8">
        <v>16685</v>
      </c>
      <c r="V36" s="8">
        <v>16750</v>
      </c>
    </row>
    <row r="37" spans="1:22" ht="15">
      <c r="A37" t="s">
        <v>555</v>
      </c>
      <c r="R37" s="8">
        <v>276</v>
      </c>
      <c r="V37" s="8">
        <v>902</v>
      </c>
    </row>
    <row r="39" spans="18:26" ht="15">
      <c r="R39" s="8">
        <v>16961</v>
      </c>
      <c r="V39" s="8">
        <v>17652</v>
      </c>
      <c r="Z39" t="s">
        <v>1021</v>
      </c>
    </row>
    <row r="40" spans="2:27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3" ht="15">
      <c r="A41" s="21" t="s">
        <v>1152</v>
      </c>
      <c r="C41" t="s">
        <v>253</v>
      </c>
    </row>
    <row r="42" spans="1:22" ht="15">
      <c r="A42" t="s">
        <v>1007</v>
      </c>
      <c r="F42" t="s">
        <v>1153</v>
      </c>
      <c r="J42" t="s">
        <v>1154</v>
      </c>
      <c r="N42" s="8">
        <v>4367</v>
      </c>
      <c r="R42" s="8">
        <v>4269</v>
      </c>
      <c r="V42" s="8">
        <v>4367</v>
      </c>
    </row>
    <row r="43" spans="1:22" ht="15">
      <c r="A43" t="s">
        <v>1155</v>
      </c>
      <c r="R43" s="8">
        <v>215</v>
      </c>
      <c r="V43" s="8">
        <v>234</v>
      </c>
    </row>
    <row r="45" spans="18:26" ht="15">
      <c r="R45" s="8">
        <v>4484</v>
      </c>
      <c r="V45" s="8">
        <v>4601</v>
      </c>
      <c r="Z45" t="s">
        <v>1076</v>
      </c>
    </row>
    <row r="46" spans="2:27" ht="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3" ht="15">
      <c r="A47" s="23" t="s">
        <v>1156</v>
      </c>
      <c r="C47" t="s">
        <v>246</v>
      </c>
    </row>
    <row r="48" spans="1:26" ht="15">
      <c r="A48" t="s">
        <v>224</v>
      </c>
      <c r="J48" t="s">
        <v>570</v>
      </c>
      <c r="R48" s="8">
        <v>185</v>
      </c>
      <c r="V48" t="s">
        <v>22</v>
      </c>
      <c r="Z48" t="s">
        <v>994</v>
      </c>
    </row>
    <row r="49" spans="2:27" ht="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3" ht="15">
      <c r="A50" s="21" t="s">
        <v>1157</v>
      </c>
      <c r="C50" t="s">
        <v>249</v>
      </c>
    </row>
    <row r="51" spans="1:26" ht="15">
      <c r="A51" t="s">
        <v>1158</v>
      </c>
      <c r="R51" s="8">
        <v>103</v>
      </c>
      <c r="V51" s="8">
        <v>17</v>
      </c>
      <c r="Z51" t="s">
        <v>994</v>
      </c>
    </row>
    <row r="52" spans="2:27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3" ht="15">
      <c r="A53" s="21" t="s">
        <v>1159</v>
      </c>
      <c r="C53" t="s">
        <v>267</v>
      </c>
    </row>
    <row r="54" spans="1:22" ht="15">
      <c r="A54" t="s">
        <v>1001</v>
      </c>
      <c r="F54" t="s">
        <v>1160</v>
      </c>
      <c r="J54" t="s">
        <v>1161</v>
      </c>
      <c r="N54" s="8">
        <v>4000</v>
      </c>
      <c r="R54" s="8">
        <v>3999</v>
      </c>
      <c r="V54" s="8">
        <v>4000</v>
      </c>
    </row>
    <row r="55" spans="1:22" ht="15">
      <c r="A55" t="s">
        <v>220</v>
      </c>
      <c r="F55" t="s">
        <v>403</v>
      </c>
      <c r="J55" t="s">
        <v>1161</v>
      </c>
      <c r="N55" s="8">
        <v>510</v>
      </c>
      <c r="R55" s="8">
        <v>509</v>
      </c>
      <c r="V55" s="8">
        <v>510</v>
      </c>
    </row>
    <row r="56" spans="1:22" ht="15">
      <c r="A56" t="s">
        <v>1162</v>
      </c>
      <c r="F56" t="s">
        <v>381</v>
      </c>
      <c r="J56" t="s">
        <v>1161</v>
      </c>
      <c r="R56" s="8">
        <v>1238</v>
      </c>
      <c r="V56" s="8">
        <v>1152</v>
      </c>
    </row>
    <row r="57" spans="1:22" ht="15">
      <c r="A57" t="s">
        <v>1163</v>
      </c>
      <c r="R57" s="8">
        <v>67</v>
      </c>
      <c r="V57" t="s">
        <v>22</v>
      </c>
    </row>
    <row r="59" spans="18:26" ht="15">
      <c r="R59" s="8">
        <v>5813</v>
      </c>
      <c r="V59" s="8">
        <v>5662</v>
      </c>
      <c r="Z59" t="s">
        <v>1076</v>
      </c>
    </row>
    <row r="60" spans="2:27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3" ht="15">
      <c r="A61" s="21" t="s">
        <v>280</v>
      </c>
      <c r="C61" t="s">
        <v>254</v>
      </c>
    </row>
    <row r="62" spans="1:22" ht="15">
      <c r="A62" t="s">
        <v>215</v>
      </c>
      <c r="F62" t="s">
        <v>1164</v>
      </c>
      <c r="J62" t="s">
        <v>1165</v>
      </c>
      <c r="N62" s="8">
        <v>10304</v>
      </c>
      <c r="R62" s="8">
        <v>10270</v>
      </c>
      <c r="V62" s="8">
        <v>10304</v>
      </c>
    </row>
    <row r="63" spans="1:22" ht="15">
      <c r="A63" t="s">
        <v>215</v>
      </c>
      <c r="F63" t="s">
        <v>1166</v>
      </c>
      <c r="J63" t="s">
        <v>1165</v>
      </c>
      <c r="N63" s="8">
        <v>2181</v>
      </c>
      <c r="R63" s="8">
        <v>2174</v>
      </c>
      <c r="V63" s="8">
        <v>2181</v>
      </c>
    </row>
    <row r="64" spans="1:22" ht="15">
      <c r="A64" t="s">
        <v>386</v>
      </c>
      <c r="R64" s="8">
        <v>1268</v>
      </c>
      <c r="V64" s="8">
        <v>457</v>
      </c>
    </row>
    <row r="66" spans="18:26" ht="15">
      <c r="R66" s="8">
        <v>13712</v>
      </c>
      <c r="V66" s="8">
        <v>12942</v>
      </c>
      <c r="Z66" t="s">
        <v>990</v>
      </c>
    </row>
    <row r="67" spans="2:27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ht="15">
      <c r="A68" s="21" t="s">
        <v>1054</v>
      </c>
    </row>
    <row r="69" spans="1:3" ht="15">
      <c r="A69" s="21" t="s">
        <v>1055</v>
      </c>
      <c r="C69" t="s">
        <v>259</v>
      </c>
    </row>
    <row r="70" spans="1:22" ht="15">
      <c r="A70" t="s">
        <v>1001</v>
      </c>
      <c r="F70" t="s">
        <v>396</v>
      </c>
      <c r="J70" t="s">
        <v>574</v>
      </c>
      <c r="N70" s="8">
        <v>14500</v>
      </c>
      <c r="R70" s="8">
        <v>14428</v>
      </c>
      <c r="V70" s="8">
        <v>14428</v>
      </c>
    </row>
    <row r="71" spans="1:22" ht="15">
      <c r="A71" t="s">
        <v>1167</v>
      </c>
      <c r="R71" s="8">
        <v>750</v>
      </c>
      <c r="V71" s="8">
        <v>750</v>
      </c>
    </row>
    <row r="73" spans="18:26" ht="15">
      <c r="R73" s="8">
        <v>15178</v>
      </c>
      <c r="V73" s="8">
        <v>15178</v>
      </c>
      <c r="Z73" t="s">
        <v>1021</v>
      </c>
    </row>
    <row r="74" spans="2:27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ht="15">
      <c r="A75" s="21" t="s">
        <v>1057</v>
      </c>
    </row>
    <row r="76" spans="1:3" ht="15">
      <c r="A76" s="21" t="s">
        <v>1058</v>
      </c>
      <c r="C76" t="s">
        <v>263</v>
      </c>
    </row>
    <row r="77" spans="1:22" ht="15">
      <c r="A77" t="s">
        <v>1001</v>
      </c>
      <c r="F77" t="s">
        <v>488</v>
      </c>
      <c r="J77" t="s">
        <v>580</v>
      </c>
      <c r="N77" s="8">
        <v>5000</v>
      </c>
      <c r="R77" s="8">
        <v>4980</v>
      </c>
      <c r="V77" s="8">
        <v>5000</v>
      </c>
    </row>
    <row r="78" spans="1:22" ht="15">
      <c r="A78" t="s">
        <v>471</v>
      </c>
      <c r="R78" s="8">
        <v>1000</v>
      </c>
      <c r="V78" s="8">
        <v>1137</v>
      </c>
    </row>
    <row r="80" spans="18:26" ht="15">
      <c r="R80" s="8">
        <v>5980</v>
      </c>
      <c r="V80" s="8">
        <v>6137</v>
      </c>
      <c r="Z80" t="s">
        <v>987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6:C46"/>
    <mergeCell ref="D46:G46"/>
    <mergeCell ref="H46:K46"/>
    <mergeCell ref="L46:O46"/>
    <mergeCell ref="P46:S46"/>
    <mergeCell ref="T46:W46"/>
    <mergeCell ref="X46:AA46"/>
    <mergeCell ref="B49:C49"/>
    <mergeCell ref="D49:G49"/>
    <mergeCell ref="H49:K49"/>
    <mergeCell ref="L49:O49"/>
    <mergeCell ref="P49:S49"/>
    <mergeCell ref="T49:W49"/>
    <mergeCell ref="X49:AA49"/>
    <mergeCell ref="B52:C52"/>
    <mergeCell ref="D52:G52"/>
    <mergeCell ref="H52:K52"/>
    <mergeCell ref="L52:O52"/>
    <mergeCell ref="P52:S52"/>
    <mergeCell ref="T52:W52"/>
    <mergeCell ref="X52:AA52"/>
    <mergeCell ref="B60:C60"/>
    <mergeCell ref="D60:G60"/>
    <mergeCell ref="H60:K60"/>
    <mergeCell ref="L60:O60"/>
    <mergeCell ref="P60:S60"/>
    <mergeCell ref="T60:W60"/>
    <mergeCell ref="X60:AA60"/>
    <mergeCell ref="B67:C67"/>
    <mergeCell ref="D67:G67"/>
    <mergeCell ref="H67:K67"/>
    <mergeCell ref="L67:O67"/>
    <mergeCell ref="P67:S67"/>
    <mergeCell ref="T67:W67"/>
    <mergeCell ref="X67:AA67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1106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583</v>
      </c>
      <c r="C8" t="s">
        <v>254</v>
      </c>
    </row>
    <row r="9" spans="1:22" ht="15">
      <c r="A9" t="s">
        <v>215</v>
      </c>
      <c r="F9" t="s">
        <v>585</v>
      </c>
      <c r="J9" t="s">
        <v>586</v>
      </c>
      <c r="M9" s="7">
        <v>12041</v>
      </c>
      <c r="N9" s="7"/>
      <c r="Q9" s="7">
        <v>11986</v>
      </c>
      <c r="R9" s="7"/>
      <c r="U9" s="7">
        <v>11986</v>
      </c>
      <c r="V9" s="7"/>
    </row>
    <row r="10" spans="1:22" ht="15">
      <c r="A10" t="s">
        <v>1168</v>
      </c>
      <c r="R10" s="8">
        <v>750</v>
      </c>
      <c r="V10" s="8">
        <v>750</v>
      </c>
    </row>
    <row r="12" spans="18:26" ht="15">
      <c r="R12" s="8">
        <v>12736</v>
      </c>
      <c r="V12" s="8">
        <v>12736</v>
      </c>
      <c r="Z12" t="s">
        <v>990</v>
      </c>
    </row>
    <row r="13" spans="2:27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3" ht="15">
      <c r="A14" s="21" t="s">
        <v>588</v>
      </c>
      <c r="C14" t="s">
        <v>262</v>
      </c>
    </row>
    <row r="15" spans="1:22" ht="15">
      <c r="A15" t="s">
        <v>1007</v>
      </c>
      <c r="F15" t="s">
        <v>518</v>
      </c>
      <c r="J15" t="s">
        <v>591</v>
      </c>
      <c r="N15" s="8">
        <v>9108</v>
      </c>
      <c r="R15" s="8">
        <v>9048</v>
      </c>
      <c r="V15" s="8">
        <v>9048</v>
      </c>
    </row>
    <row r="16" spans="1:22" ht="15">
      <c r="A16" s="10" t="s">
        <v>1169</v>
      </c>
      <c r="F16" t="s">
        <v>518</v>
      </c>
      <c r="J16" t="s">
        <v>594</v>
      </c>
      <c r="N16" t="s">
        <v>22</v>
      </c>
      <c r="R16" s="18">
        <v>-13</v>
      </c>
      <c r="V16" t="s">
        <v>22</v>
      </c>
    </row>
    <row r="17" spans="1:22" ht="15">
      <c r="A17" t="s">
        <v>1061</v>
      </c>
      <c r="R17" s="8">
        <v>500</v>
      </c>
      <c r="V17" s="8">
        <v>500</v>
      </c>
    </row>
    <row r="19" spans="18:26" ht="15">
      <c r="R19" s="8">
        <v>9535</v>
      </c>
      <c r="V19" s="8">
        <v>9548</v>
      </c>
      <c r="Z19" t="s">
        <v>987</v>
      </c>
    </row>
    <row r="20" spans="2:27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3" ht="15">
      <c r="A21" s="21" t="s">
        <v>597</v>
      </c>
      <c r="C21" t="s">
        <v>598</v>
      </c>
    </row>
    <row r="22" spans="1:22" ht="15">
      <c r="A22" t="s">
        <v>1031</v>
      </c>
      <c r="F22" t="s">
        <v>403</v>
      </c>
      <c r="J22" t="s">
        <v>1170</v>
      </c>
      <c r="N22" s="8">
        <v>12005</v>
      </c>
      <c r="R22" s="8">
        <v>11286</v>
      </c>
      <c r="V22" s="8">
        <v>12005</v>
      </c>
    </row>
    <row r="23" spans="1:22" ht="15">
      <c r="A23" t="s">
        <v>1062</v>
      </c>
      <c r="R23" s="8">
        <v>361</v>
      </c>
      <c r="V23" s="8">
        <v>80</v>
      </c>
    </row>
    <row r="24" spans="1:22" ht="15">
      <c r="A24" s="10" t="s">
        <v>1063</v>
      </c>
      <c r="R24" s="8">
        <v>381</v>
      </c>
      <c r="V24" s="8">
        <v>405</v>
      </c>
    </row>
    <row r="26" spans="18:26" ht="15">
      <c r="R26" s="8">
        <v>12028</v>
      </c>
      <c r="V26" s="8">
        <v>12490</v>
      </c>
      <c r="Z26" t="s">
        <v>990</v>
      </c>
    </row>
    <row r="27" spans="2:27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3" ht="15">
      <c r="A28" s="21" t="s">
        <v>604</v>
      </c>
      <c r="C28" t="s">
        <v>246</v>
      </c>
    </row>
    <row r="29" spans="1:22" ht="15">
      <c r="A29" t="s">
        <v>1007</v>
      </c>
      <c r="F29" t="s">
        <v>411</v>
      </c>
      <c r="J29" t="s">
        <v>1171</v>
      </c>
      <c r="N29" s="8">
        <v>11646</v>
      </c>
      <c r="R29" s="8">
        <v>11598</v>
      </c>
      <c r="V29" s="8">
        <v>11646</v>
      </c>
    </row>
    <row r="30" spans="1:22" ht="15">
      <c r="A30" t="s">
        <v>1064</v>
      </c>
      <c r="R30" s="8">
        <v>750</v>
      </c>
      <c r="V30" s="8">
        <v>828</v>
      </c>
    </row>
    <row r="32" spans="18:26" ht="15">
      <c r="R32" s="8">
        <v>12348</v>
      </c>
      <c r="V32" s="8">
        <v>12474</v>
      </c>
      <c r="Z32" t="s">
        <v>990</v>
      </c>
    </row>
    <row r="33" spans="2:27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ht="15">
      <c r="A34" s="21" t="s">
        <v>1065</v>
      </c>
    </row>
    <row r="35" spans="1:3" ht="15">
      <c r="A35" s="21" t="s">
        <v>1066</v>
      </c>
      <c r="C35" t="s">
        <v>247</v>
      </c>
    </row>
    <row r="36" spans="1:22" ht="15">
      <c r="A36" t="s">
        <v>220</v>
      </c>
      <c r="F36" t="s">
        <v>1172</v>
      </c>
      <c r="J36" t="s">
        <v>611</v>
      </c>
      <c r="N36" s="8">
        <v>11000</v>
      </c>
      <c r="R36" s="8">
        <v>10952</v>
      </c>
      <c r="V36" s="8">
        <v>11000</v>
      </c>
    </row>
    <row r="37" spans="1:22" ht="15">
      <c r="A37" t="s">
        <v>1067</v>
      </c>
      <c r="R37" s="8">
        <v>500</v>
      </c>
      <c r="V37" s="8">
        <v>470</v>
      </c>
    </row>
    <row r="39" spans="18:26" ht="15">
      <c r="R39" s="8">
        <v>11452</v>
      </c>
      <c r="V39" s="8">
        <v>11470</v>
      </c>
      <c r="Z39" t="s">
        <v>990</v>
      </c>
    </row>
    <row r="40" spans="2:27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ht="15">
      <c r="A41" s="21" t="s">
        <v>1068</v>
      </c>
    </row>
    <row r="42" spans="1:3" ht="15">
      <c r="A42" s="21" t="s">
        <v>1069</v>
      </c>
      <c r="C42" t="s">
        <v>248</v>
      </c>
    </row>
    <row r="43" spans="1:22" ht="15">
      <c r="A43" t="s">
        <v>1173</v>
      </c>
      <c r="F43" t="s">
        <v>488</v>
      </c>
      <c r="J43" t="s">
        <v>618</v>
      </c>
      <c r="N43" s="8">
        <v>571</v>
      </c>
      <c r="R43" s="8">
        <v>648</v>
      </c>
      <c r="V43" s="8">
        <v>631</v>
      </c>
    </row>
    <row r="44" spans="1:22" ht="15">
      <c r="A44" t="s">
        <v>1173</v>
      </c>
      <c r="F44" t="s">
        <v>1174</v>
      </c>
      <c r="J44" t="s">
        <v>618</v>
      </c>
      <c r="N44" s="8">
        <v>6849</v>
      </c>
      <c r="R44" s="8">
        <v>7437</v>
      </c>
      <c r="V44" s="8">
        <v>6438</v>
      </c>
    </row>
    <row r="45" spans="1:22" ht="15">
      <c r="A45" t="s">
        <v>1114</v>
      </c>
      <c r="F45" t="s">
        <v>488</v>
      </c>
      <c r="J45" t="s">
        <v>618</v>
      </c>
      <c r="N45" s="8">
        <v>2500</v>
      </c>
      <c r="R45" s="8">
        <v>2835</v>
      </c>
      <c r="V45" s="8">
        <v>2743</v>
      </c>
    </row>
    <row r="47" spans="18:26" ht="15">
      <c r="R47" s="8">
        <v>10920</v>
      </c>
      <c r="V47" s="8">
        <v>9812</v>
      </c>
      <c r="Z47" t="s">
        <v>987</v>
      </c>
    </row>
    <row r="48" spans="2:27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ht="15">
      <c r="A49" s="21" t="s">
        <v>1072</v>
      </c>
    </row>
    <row r="50" spans="1:3" ht="15">
      <c r="A50" s="21" t="s">
        <v>1073</v>
      </c>
      <c r="C50" t="s">
        <v>252</v>
      </c>
    </row>
    <row r="51" spans="1:22" ht="15">
      <c r="A51" t="s">
        <v>215</v>
      </c>
      <c r="F51" t="s">
        <v>396</v>
      </c>
      <c r="J51" t="s">
        <v>624</v>
      </c>
      <c r="N51" s="8">
        <v>10000</v>
      </c>
      <c r="R51" s="8">
        <v>9936</v>
      </c>
      <c r="V51" s="8">
        <v>8438</v>
      </c>
    </row>
    <row r="52" spans="1:22" ht="15">
      <c r="A52" t="s">
        <v>1175</v>
      </c>
      <c r="R52" s="8">
        <v>500</v>
      </c>
      <c r="V52" s="8">
        <v>214</v>
      </c>
    </row>
    <row r="54" spans="18:26" ht="15">
      <c r="R54" s="8">
        <v>10436</v>
      </c>
      <c r="V54" s="8">
        <v>8652</v>
      </c>
      <c r="Z54" t="s">
        <v>987</v>
      </c>
    </row>
    <row r="55" spans="2:27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3" ht="15">
      <c r="A56" s="21" t="s">
        <v>633</v>
      </c>
      <c r="C56" t="s">
        <v>257</v>
      </c>
    </row>
    <row r="57" spans="1:22" ht="15">
      <c r="A57" t="s">
        <v>221</v>
      </c>
      <c r="F57" t="s">
        <v>1176</v>
      </c>
      <c r="J57" t="s">
        <v>636</v>
      </c>
      <c r="N57" s="8">
        <v>6187</v>
      </c>
      <c r="R57" s="8">
        <v>6158</v>
      </c>
      <c r="V57" s="8">
        <v>6187</v>
      </c>
    </row>
    <row r="58" spans="1:22" ht="15">
      <c r="A58" t="s">
        <v>1075</v>
      </c>
      <c r="R58" s="8">
        <v>499</v>
      </c>
      <c r="V58" s="8">
        <v>286</v>
      </c>
    </row>
    <row r="60" spans="18:26" ht="15">
      <c r="R60" s="8">
        <v>6657</v>
      </c>
      <c r="V60" s="8">
        <v>6473</v>
      </c>
      <c r="Z60" t="s">
        <v>987</v>
      </c>
    </row>
    <row r="61" spans="2:27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3" ht="15">
      <c r="A62" s="21" t="s">
        <v>1177</v>
      </c>
      <c r="C62" t="s">
        <v>245</v>
      </c>
    </row>
    <row r="63" spans="1:26" ht="15">
      <c r="A63" t="s">
        <v>1001</v>
      </c>
      <c r="F63" t="s">
        <v>510</v>
      </c>
      <c r="J63" t="s">
        <v>1178</v>
      </c>
      <c r="N63" s="8">
        <v>5545</v>
      </c>
      <c r="R63" s="8">
        <v>5545</v>
      </c>
      <c r="V63" s="8">
        <v>5545</v>
      </c>
      <c r="Z63" t="s">
        <v>1076</v>
      </c>
    </row>
    <row r="64" spans="2:27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3" ht="15">
      <c r="A65" s="21" t="s">
        <v>647</v>
      </c>
      <c r="C65" t="s">
        <v>242</v>
      </c>
    </row>
    <row r="66" spans="1:22" ht="15">
      <c r="A66" t="s">
        <v>1001</v>
      </c>
      <c r="F66" t="s">
        <v>552</v>
      </c>
      <c r="J66" t="s">
        <v>649</v>
      </c>
      <c r="N66" s="8">
        <v>18581</v>
      </c>
      <c r="R66" s="8">
        <v>18505</v>
      </c>
      <c r="V66" s="8">
        <v>18581</v>
      </c>
    </row>
    <row r="67" spans="1:22" ht="15">
      <c r="A67" t="s">
        <v>1079</v>
      </c>
      <c r="R67" s="8">
        <v>612</v>
      </c>
      <c r="V67" s="8">
        <v>931</v>
      </c>
    </row>
    <row r="69" spans="18:26" ht="15">
      <c r="R69" s="8">
        <v>19117</v>
      </c>
      <c r="V69" s="8">
        <v>19512</v>
      </c>
      <c r="Z69" t="s">
        <v>991</v>
      </c>
    </row>
    <row r="70" spans="2:27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3" ht="15">
      <c r="A71" s="21" t="s">
        <v>281</v>
      </c>
      <c r="C71" t="s">
        <v>265</v>
      </c>
    </row>
    <row r="72" spans="1:26" ht="15">
      <c r="A72" t="s">
        <v>1097</v>
      </c>
      <c r="F72" t="s">
        <v>1179</v>
      </c>
      <c r="J72" t="s">
        <v>1180</v>
      </c>
      <c r="N72" s="8">
        <v>9342</v>
      </c>
      <c r="R72" s="8">
        <v>9314</v>
      </c>
      <c r="V72" s="8">
        <v>2046</v>
      </c>
      <c r="Z72" t="s">
        <v>1076</v>
      </c>
    </row>
    <row r="73" spans="2:27" ht="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3" ht="15">
      <c r="A74" s="21" t="s">
        <v>652</v>
      </c>
      <c r="C74" t="s">
        <v>246</v>
      </c>
    </row>
    <row r="75" spans="1:22" ht="15">
      <c r="A75" t="s">
        <v>1042</v>
      </c>
      <c r="F75" t="s">
        <v>1176</v>
      </c>
      <c r="J75" t="s">
        <v>1181</v>
      </c>
      <c r="N75" s="8">
        <v>8838</v>
      </c>
      <c r="R75" s="8">
        <v>8766</v>
      </c>
      <c r="V75" s="8">
        <v>8838</v>
      </c>
    </row>
    <row r="76" spans="1:22" ht="15">
      <c r="A76" t="s">
        <v>1031</v>
      </c>
      <c r="F76" t="s">
        <v>1182</v>
      </c>
      <c r="J76" t="s">
        <v>1181</v>
      </c>
      <c r="N76" s="8">
        <v>817</v>
      </c>
      <c r="R76" s="8">
        <v>806</v>
      </c>
      <c r="V76" s="8">
        <v>817</v>
      </c>
    </row>
    <row r="77" spans="1:22" ht="15">
      <c r="A77" t="s">
        <v>1183</v>
      </c>
      <c r="R77" s="8">
        <v>2250</v>
      </c>
      <c r="V77" s="8">
        <v>2571</v>
      </c>
    </row>
    <row r="79" spans="18:26" ht="15">
      <c r="R79" s="8">
        <v>11822</v>
      </c>
      <c r="V79" s="8">
        <v>12226</v>
      </c>
      <c r="Z79" t="s">
        <v>990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8:C48"/>
    <mergeCell ref="D48:G48"/>
    <mergeCell ref="H48:K48"/>
    <mergeCell ref="L48:O48"/>
    <mergeCell ref="P48:S48"/>
    <mergeCell ref="T48:W48"/>
    <mergeCell ref="X48:AA48"/>
    <mergeCell ref="B55:C55"/>
    <mergeCell ref="D55:G55"/>
    <mergeCell ref="H55:K55"/>
    <mergeCell ref="L55:O55"/>
    <mergeCell ref="P55:S55"/>
    <mergeCell ref="T55:W55"/>
    <mergeCell ref="X55:AA55"/>
    <mergeCell ref="B61:C61"/>
    <mergeCell ref="D61:G61"/>
    <mergeCell ref="H61:K61"/>
    <mergeCell ref="L61:O61"/>
    <mergeCell ref="P61:S61"/>
    <mergeCell ref="T61:W61"/>
    <mergeCell ref="X61:AA61"/>
    <mergeCell ref="B64:C64"/>
    <mergeCell ref="D64:G64"/>
    <mergeCell ref="H64:K64"/>
    <mergeCell ref="L64:O64"/>
    <mergeCell ref="P64:S64"/>
    <mergeCell ref="T64:W64"/>
    <mergeCell ref="X64:AA64"/>
    <mergeCell ref="B70:C70"/>
    <mergeCell ref="D70:G70"/>
    <mergeCell ref="H70:K70"/>
    <mergeCell ref="L70:O70"/>
    <mergeCell ref="P70:S70"/>
    <mergeCell ref="T70:W70"/>
    <mergeCell ref="X70:AA70"/>
    <mergeCell ref="B73:C73"/>
    <mergeCell ref="D73:G73"/>
    <mergeCell ref="H73:K73"/>
    <mergeCell ref="L73:O73"/>
    <mergeCell ref="P73:S73"/>
    <mergeCell ref="T73:W73"/>
    <mergeCell ref="X73:AA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1106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668</v>
      </c>
      <c r="C8" t="s">
        <v>260</v>
      </c>
    </row>
    <row r="9" spans="1:26" ht="15">
      <c r="A9" t="s">
        <v>1184</v>
      </c>
      <c r="Q9" s="7">
        <v>750</v>
      </c>
      <c r="R9" s="7"/>
      <c r="U9" s="7">
        <v>878</v>
      </c>
      <c r="V9" s="7"/>
      <c r="Z9" t="s">
        <v>994</v>
      </c>
    </row>
    <row r="10" spans="2:27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ht="15">
      <c r="A11" s="21" t="s">
        <v>1083</v>
      </c>
    </row>
    <row r="12" spans="1:3" ht="15">
      <c r="A12" s="21" t="s">
        <v>1084</v>
      </c>
      <c r="C12" t="s">
        <v>256</v>
      </c>
    </row>
    <row r="13" spans="1:22" ht="15">
      <c r="A13" t="s">
        <v>215</v>
      </c>
      <c r="F13" t="s">
        <v>403</v>
      </c>
      <c r="J13" t="s">
        <v>676</v>
      </c>
      <c r="M13" s="7">
        <v>4095</v>
      </c>
      <c r="N13" s="7"/>
      <c r="R13" s="8">
        <v>4056</v>
      </c>
      <c r="V13" s="8">
        <v>3229</v>
      </c>
    </row>
    <row r="14" spans="1:22" ht="15">
      <c r="A14" t="s">
        <v>1085</v>
      </c>
      <c r="R14" s="8">
        <v>600</v>
      </c>
      <c r="V14" t="s">
        <v>22</v>
      </c>
    </row>
    <row r="16" spans="18:26" ht="15">
      <c r="R16" s="8">
        <v>4656</v>
      </c>
      <c r="V16" s="8">
        <v>3229</v>
      </c>
      <c r="Z16" t="s">
        <v>1076</v>
      </c>
    </row>
    <row r="17" spans="2:27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3" ht="15">
      <c r="A18" s="21" t="s">
        <v>680</v>
      </c>
      <c r="C18" t="s">
        <v>250</v>
      </c>
    </row>
    <row r="19" spans="1:22" ht="15">
      <c r="A19" t="s">
        <v>220</v>
      </c>
      <c r="F19" t="s">
        <v>682</v>
      </c>
      <c r="J19" t="s">
        <v>1185</v>
      </c>
      <c r="N19" s="8">
        <v>4050</v>
      </c>
      <c r="R19" s="8">
        <v>4050</v>
      </c>
      <c r="V19" s="8">
        <v>4050</v>
      </c>
    </row>
    <row r="20" spans="1:22" ht="15">
      <c r="A20" t="s">
        <v>1086</v>
      </c>
      <c r="R20" s="8">
        <v>1155</v>
      </c>
      <c r="V20" s="8">
        <v>3240</v>
      </c>
    </row>
    <row r="22" spans="18:26" ht="15">
      <c r="R22" s="8">
        <v>5205</v>
      </c>
      <c r="V22" s="8">
        <v>7290</v>
      </c>
      <c r="Z22" t="s">
        <v>987</v>
      </c>
    </row>
    <row r="23" spans="2:27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3" ht="15">
      <c r="A24" s="21" t="s">
        <v>1186</v>
      </c>
      <c r="C24" t="s">
        <v>248</v>
      </c>
    </row>
    <row r="25" spans="1:22" ht="15">
      <c r="A25" t="s">
        <v>215</v>
      </c>
      <c r="F25" t="s">
        <v>1187</v>
      </c>
      <c r="J25" t="s">
        <v>1188</v>
      </c>
      <c r="N25" s="8">
        <v>10046</v>
      </c>
      <c r="R25" s="8">
        <v>10001</v>
      </c>
      <c r="V25" s="8">
        <v>10001</v>
      </c>
    </row>
    <row r="26" spans="1:22" ht="15">
      <c r="A26" t="s">
        <v>1189</v>
      </c>
      <c r="R26" s="8">
        <v>500</v>
      </c>
      <c r="V26" s="8">
        <v>500</v>
      </c>
    </row>
    <row r="28" spans="18:26" ht="15">
      <c r="R28" s="8">
        <v>10501</v>
      </c>
      <c r="V28" s="8">
        <v>10501</v>
      </c>
      <c r="Z28" t="s">
        <v>990</v>
      </c>
    </row>
    <row r="29" spans="2:27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3" ht="15">
      <c r="A30" s="21" t="s">
        <v>282</v>
      </c>
      <c r="C30" t="s">
        <v>252</v>
      </c>
    </row>
    <row r="31" spans="1:26" ht="15">
      <c r="A31" t="s">
        <v>1190</v>
      </c>
      <c r="F31" t="s">
        <v>1191</v>
      </c>
      <c r="J31" t="s">
        <v>1180</v>
      </c>
      <c r="N31" s="8">
        <v>9395</v>
      </c>
      <c r="R31" s="8">
        <v>9377</v>
      </c>
      <c r="V31" s="8">
        <v>5041</v>
      </c>
      <c r="Z31" t="s">
        <v>1076</v>
      </c>
    </row>
    <row r="32" spans="2:27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3" ht="15">
      <c r="A33" s="21" t="s">
        <v>687</v>
      </c>
      <c r="C33" t="s">
        <v>246</v>
      </c>
    </row>
    <row r="34" spans="1:22" ht="15">
      <c r="A34" t="s">
        <v>1042</v>
      </c>
      <c r="F34" t="s">
        <v>510</v>
      </c>
      <c r="J34" t="s">
        <v>689</v>
      </c>
      <c r="N34" s="8">
        <v>8750</v>
      </c>
      <c r="R34" s="8">
        <v>8712</v>
      </c>
      <c r="V34" s="8">
        <v>8749</v>
      </c>
    </row>
    <row r="35" spans="1:22" ht="15">
      <c r="A35" t="s">
        <v>1192</v>
      </c>
      <c r="R35" s="8">
        <v>1125</v>
      </c>
      <c r="V35" s="8">
        <v>1183</v>
      </c>
    </row>
    <row r="37" spans="18:26" ht="15">
      <c r="R37" s="8">
        <v>9837</v>
      </c>
      <c r="V37" s="8">
        <v>9932</v>
      </c>
      <c r="Z37" t="s">
        <v>990</v>
      </c>
    </row>
    <row r="38" spans="2:27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3" ht="15">
      <c r="A39" s="21" t="s">
        <v>698</v>
      </c>
      <c r="C39" t="s">
        <v>256</v>
      </c>
    </row>
    <row r="40" spans="1:26" ht="15">
      <c r="A40" t="s">
        <v>700</v>
      </c>
      <c r="R40" s="8">
        <v>1445</v>
      </c>
      <c r="V40" s="8">
        <v>4223</v>
      </c>
      <c r="Z40" t="s">
        <v>1076</v>
      </c>
    </row>
    <row r="41" spans="2:27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ht="15">
      <c r="A42" s="21" t="s">
        <v>1087</v>
      </c>
    </row>
    <row r="43" spans="1:3" ht="15">
      <c r="A43" s="21" t="s">
        <v>1193</v>
      </c>
      <c r="C43" t="s">
        <v>264</v>
      </c>
    </row>
    <row r="44" spans="1:22" ht="15">
      <c r="A44" t="s">
        <v>1001</v>
      </c>
      <c r="F44" t="s">
        <v>1172</v>
      </c>
      <c r="J44" t="s">
        <v>1194</v>
      </c>
      <c r="N44" s="8">
        <v>19700</v>
      </c>
      <c r="R44" s="8">
        <v>19626</v>
      </c>
      <c r="V44" s="8">
        <v>19700</v>
      </c>
    </row>
    <row r="45" spans="1:22" ht="15">
      <c r="A45" t="s">
        <v>1195</v>
      </c>
      <c r="R45" s="8">
        <v>169</v>
      </c>
      <c r="V45" s="8">
        <v>360</v>
      </c>
    </row>
    <row r="47" spans="18:26" ht="15">
      <c r="R47" s="8">
        <v>19795</v>
      </c>
      <c r="V47" s="8">
        <v>20060</v>
      </c>
      <c r="Z47" t="s">
        <v>991</v>
      </c>
    </row>
    <row r="48" spans="2:27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" ht="15">
      <c r="A49" s="21" t="s">
        <v>706</v>
      </c>
      <c r="C49" t="s">
        <v>256</v>
      </c>
    </row>
    <row r="50" spans="1:26" ht="15">
      <c r="A50" t="s">
        <v>1090</v>
      </c>
      <c r="F50" t="s">
        <v>1196</v>
      </c>
      <c r="J50" t="s">
        <v>709</v>
      </c>
      <c r="N50" s="8">
        <v>10194</v>
      </c>
      <c r="R50" s="8">
        <v>10102</v>
      </c>
      <c r="V50" s="8">
        <v>10102</v>
      </c>
      <c r="Z50" t="s">
        <v>990</v>
      </c>
    </row>
    <row r="51" spans="2:27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3" ht="15">
      <c r="A52" s="21" t="s">
        <v>1197</v>
      </c>
      <c r="C52" t="s">
        <v>247</v>
      </c>
    </row>
    <row r="53" spans="1:26" ht="15">
      <c r="A53" t="s">
        <v>1007</v>
      </c>
      <c r="F53" t="s">
        <v>424</v>
      </c>
      <c r="J53" t="s">
        <v>1198</v>
      </c>
      <c r="N53" s="8">
        <v>10000</v>
      </c>
      <c r="R53" s="8">
        <v>9964</v>
      </c>
      <c r="V53" s="8">
        <v>10000</v>
      </c>
      <c r="Z53" t="s">
        <v>990</v>
      </c>
    </row>
    <row r="54" spans="2:27" ht="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3" ht="15">
      <c r="A55" s="21" t="s">
        <v>711</v>
      </c>
      <c r="C55" t="s">
        <v>247</v>
      </c>
    </row>
    <row r="56" spans="1:22" ht="15">
      <c r="A56" t="s">
        <v>215</v>
      </c>
      <c r="F56" t="s">
        <v>713</v>
      </c>
      <c r="J56" t="s">
        <v>714</v>
      </c>
      <c r="N56" s="8">
        <v>9500</v>
      </c>
      <c r="R56" s="8">
        <v>9460</v>
      </c>
      <c r="V56" s="8">
        <v>9500</v>
      </c>
    </row>
    <row r="57" spans="1:22" ht="15">
      <c r="A57" t="s">
        <v>471</v>
      </c>
      <c r="R57" s="8">
        <v>1000</v>
      </c>
      <c r="V57" s="8">
        <v>847</v>
      </c>
    </row>
    <row r="59" spans="18:26" ht="15">
      <c r="R59" s="8">
        <v>10460</v>
      </c>
      <c r="V59" s="8">
        <v>10347</v>
      </c>
      <c r="Z59" t="s">
        <v>990</v>
      </c>
    </row>
    <row r="60" spans="2:27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3" ht="15">
      <c r="A61" s="21" t="s">
        <v>733</v>
      </c>
      <c r="C61" t="s">
        <v>248</v>
      </c>
    </row>
    <row r="62" spans="1:22" ht="15">
      <c r="A62" t="s">
        <v>215</v>
      </c>
      <c r="F62" t="s">
        <v>739</v>
      </c>
      <c r="J62" t="s">
        <v>1199</v>
      </c>
      <c r="N62" s="8">
        <v>8876</v>
      </c>
      <c r="R62" s="8">
        <v>8866</v>
      </c>
      <c r="V62" s="8">
        <v>8876</v>
      </c>
    </row>
    <row r="63" spans="1:22" ht="15">
      <c r="A63" s="10" t="s">
        <v>1095</v>
      </c>
      <c r="R63" s="8">
        <v>1069</v>
      </c>
      <c r="V63" s="8">
        <v>879</v>
      </c>
    </row>
    <row r="64" spans="1:22" ht="15">
      <c r="A64" t="s">
        <v>1096</v>
      </c>
      <c r="R64" s="8">
        <v>566</v>
      </c>
      <c r="V64" s="8">
        <v>234</v>
      </c>
    </row>
    <row r="66" spans="18:26" ht="15">
      <c r="R66" s="8">
        <v>10501</v>
      </c>
      <c r="V66" s="8">
        <v>9989</v>
      </c>
      <c r="Z66" t="s">
        <v>990</v>
      </c>
    </row>
    <row r="67" spans="2:27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3" ht="15">
      <c r="A68" s="21" t="s">
        <v>283</v>
      </c>
      <c r="C68" t="s">
        <v>256</v>
      </c>
    </row>
    <row r="69" spans="1:22" ht="15">
      <c r="A69" t="s">
        <v>1001</v>
      </c>
      <c r="F69" t="s">
        <v>739</v>
      </c>
      <c r="J69" t="s">
        <v>1200</v>
      </c>
      <c r="N69" s="8">
        <v>14147</v>
      </c>
      <c r="R69" s="8">
        <v>14131</v>
      </c>
      <c r="V69" s="8">
        <v>13014</v>
      </c>
    </row>
    <row r="70" spans="1:22" ht="15">
      <c r="A70" t="s">
        <v>1098</v>
      </c>
      <c r="R70" s="8">
        <v>586</v>
      </c>
      <c r="V70" t="s">
        <v>22</v>
      </c>
    </row>
    <row r="72" spans="18:26" ht="15">
      <c r="R72" s="8">
        <v>14717</v>
      </c>
      <c r="V72" s="8">
        <v>13014</v>
      </c>
      <c r="Z72" t="s">
        <v>990</v>
      </c>
    </row>
    <row r="73" spans="2:27" ht="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3" ht="15">
      <c r="A74" s="21" t="s">
        <v>743</v>
      </c>
      <c r="C74" t="s">
        <v>598</v>
      </c>
    </row>
    <row r="75" spans="1:22" ht="15">
      <c r="A75" t="s">
        <v>1001</v>
      </c>
      <c r="F75" t="s">
        <v>745</v>
      </c>
      <c r="J75" t="s">
        <v>746</v>
      </c>
      <c r="N75" s="8">
        <v>7282</v>
      </c>
      <c r="R75" s="8">
        <v>7257</v>
      </c>
      <c r="V75" s="8">
        <v>7282</v>
      </c>
    </row>
    <row r="76" spans="1:22" ht="15">
      <c r="A76" t="s">
        <v>1099</v>
      </c>
      <c r="R76" s="8">
        <v>583</v>
      </c>
      <c r="V76" s="8">
        <v>1078</v>
      </c>
    </row>
    <row r="77" spans="1:22" ht="15">
      <c r="A77" t="s">
        <v>1100</v>
      </c>
      <c r="R77" s="8">
        <v>945</v>
      </c>
      <c r="V77" s="8">
        <v>966</v>
      </c>
    </row>
    <row r="79" spans="18:26" ht="15">
      <c r="R79" s="8">
        <v>8785</v>
      </c>
      <c r="V79" s="8">
        <v>9326</v>
      </c>
      <c r="Z79" t="s">
        <v>987</v>
      </c>
    </row>
  </sheetData>
  <sheetProtection selectLockedCells="1" selectUnlockedCells="1"/>
  <mergeCells count="109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0:C10"/>
    <mergeCell ref="D10:G10"/>
    <mergeCell ref="H10:K10"/>
    <mergeCell ref="L10:O10"/>
    <mergeCell ref="P10:S10"/>
    <mergeCell ref="T10:W10"/>
    <mergeCell ref="X10:AA10"/>
    <mergeCell ref="M13:N13"/>
    <mergeCell ref="B17:C17"/>
    <mergeCell ref="D17:G17"/>
    <mergeCell ref="H17:K17"/>
    <mergeCell ref="L17:O17"/>
    <mergeCell ref="P17:S17"/>
    <mergeCell ref="T17:W17"/>
    <mergeCell ref="X17:AA17"/>
    <mergeCell ref="B23:C23"/>
    <mergeCell ref="D23:G23"/>
    <mergeCell ref="H23:K23"/>
    <mergeCell ref="L23:O23"/>
    <mergeCell ref="P23:S23"/>
    <mergeCell ref="T23:W23"/>
    <mergeCell ref="X23:AA23"/>
    <mergeCell ref="B29:C29"/>
    <mergeCell ref="D29:G29"/>
    <mergeCell ref="H29:K29"/>
    <mergeCell ref="L29:O29"/>
    <mergeCell ref="P29:S29"/>
    <mergeCell ref="T29:W29"/>
    <mergeCell ref="X29:AA29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1:C41"/>
    <mergeCell ref="D41:G41"/>
    <mergeCell ref="H41:K41"/>
    <mergeCell ref="L41:O41"/>
    <mergeCell ref="P41:S41"/>
    <mergeCell ref="T41:W41"/>
    <mergeCell ref="X41:AA41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  <mergeCell ref="B67:C67"/>
    <mergeCell ref="D67:G67"/>
    <mergeCell ref="H67:K67"/>
    <mergeCell ref="L67:O67"/>
    <mergeCell ref="P67:S67"/>
    <mergeCell ref="T67:W67"/>
    <mergeCell ref="X67:AA67"/>
    <mergeCell ref="B73:C73"/>
    <mergeCell ref="D73:G73"/>
    <mergeCell ref="H73:K73"/>
    <mergeCell ref="L73:O73"/>
    <mergeCell ref="P73:S73"/>
    <mergeCell ref="T73:W73"/>
    <mergeCell ref="X73:AA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A2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26" ht="15" customHeight="1">
      <c r="A5" s="19" t="s">
        <v>1106</v>
      </c>
      <c r="C5" s="6" t="s">
        <v>365</v>
      </c>
      <c r="E5" s="2" t="s">
        <v>979</v>
      </c>
      <c r="F5" s="2"/>
      <c r="I5" s="1" t="s">
        <v>368</v>
      </c>
      <c r="J5" s="1"/>
      <c r="M5" s="2" t="s">
        <v>369</v>
      </c>
      <c r="N5" s="2"/>
      <c r="Q5" s="1" t="s">
        <v>228</v>
      </c>
      <c r="R5" s="1"/>
      <c r="U5" s="1" t="s">
        <v>980</v>
      </c>
      <c r="V5" s="1"/>
      <c r="Y5" s="2" t="s">
        <v>981</v>
      </c>
      <c r="Z5" s="2"/>
    </row>
    <row r="6" spans="1:2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" ht="15">
      <c r="A8" s="21" t="s">
        <v>750</v>
      </c>
      <c r="C8" t="s">
        <v>245</v>
      </c>
    </row>
    <row r="9" spans="1:22" ht="15">
      <c r="A9" t="s">
        <v>215</v>
      </c>
      <c r="F9" t="s">
        <v>552</v>
      </c>
      <c r="J9" t="s">
        <v>1201</v>
      </c>
      <c r="M9" s="7">
        <v>11450</v>
      </c>
      <c r="N9" s="7"/>
      <c r="Q9" s="7">
        <v>11416</v>
      </c>
      <c r="R9" s="7"/>
      <c r="U9" s="7">
        <v>11450</v>
      </c>
      <c r="V9" s="7"/>
    </row>
    <row r="10" spans="1:22" ht="15">
      <c r="A10" t="s">
        <v>1202</v>
      </c>
      <c r="R10" s="8">
        <v>600</v>
      </c>
      <c r="V10" s="8">
        <v>946</v>
      </c>
    </row>
    <row r="12" spans="18:26" ht="15">
      <c r="R12" s="8">
        <v>12016</v>
      </c>
      <c r="V12" s="8">
        <v>12396</v>
      </c>
      <c r="Z12" t="s">
        <v>990</v>
      </c>
    </row>
    <row r="13" spans="2:27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3" ht="15">
      <c r="A14" s="21" t="s">
        <v>754</v>
      </c>
      <c r="C14" t="s">
        <v>242</v>
      </c>
    </row>
    <row r="15" spans="1:22" ht="15">
      <c r="A15" t="s">
        <v>1001</v>
      </c>
      <c r="F15" t="s">
        <v>552</v>
      </c>
      <c r="J15" t="s">
        <v>756</v>
      </c>
      <c r="N15" s="8">
        <v>12000</v>
      </c>
      <c r="R15" s="8">
        <v>11971</v>
      </c>
      <c r="V15" s="8">
        <v>12000</v>
      </c>
    </row>
    <row r="16" spans="1:22" ht="15">
      <c r="A16" t="s">
        <v>758</v>
      </c>
      <c r="R16" s="8">
        <v>342</v>
      </c>
      <c r="V16" s="8">
        <v>1493</v>
      </c>
    </row>
    <row r="18" spans="18:26" ht="15">
      <c r="R18" s="8">
        <v>12313</v>
      </c>
      <c r="V18" s="8">
        <v>13493</v>
      </c>
      <c r="Z18" t="s">
        <v>1021</v>
      </c>
    </row>
    <row r="19" spans="2:27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3" ht="15">
      <c r="A20" s="21" t="s">
        <v>759</v>
      </c>
      <c r="C20" t="s">
        <v>598</v>
      </c>
    </row>
    <row r="21" spans="1:22" ht="15">
      <c r="A21" t="s">
        <v>1102</v>
      </c>
      <c r="F21" t="s">
        <v>1203</v>
      </c>
      <c r="J21" t="s">
        <v>762</v>
      </c>
      <c r="N21" s="8">
        <v>10000</v>
      </c>
      <c r="R21" s="8">
        <v>9867</v>
      </c>
      <c r="V21" s="8">
        <v>10000</v>
      </c>
    </row>
    <row r="22" spans="1:22" ht="15">
      <c r="A22" t="s">
        <v>1103</v>
      </c>
      <c r="R22" s="8">
        <v>4000</v>
      </c>
      <c r="V22" s="8">
        <v>4233</v>
      </c>
    </row>
    <row r="24" spans="18:26" ht="15">
      <c r="R24" s="8">
        <v>13867</v>
      </c>
      <c r="V24" s="8">
        <v>14233</v>
      </c>
      <c r="Z24" t="s">
        <v>1021</v>
      </c>
    </row>
    <row r="26" spans="1:26" ht="15">
      <c r="A26" s="19" t="s">
        <v>765</v>
      </c>
      <c r="Q26" s="7">
        <v>480139</v>
      </c>
      <c r="R26" s="7"/>
      <c r="U26" s="7">
        <v>468574</v>
      </c>
      <c r="V26" s="7"/>
      <c r="Z26" t="s">
        <v>1204</v>
      </c>
    </row>
    <row r="28" spans="1:26" ht="15">
      <c r="A28" s="6" t="s">
        <v>766</v>
      </c>
      <c r="Q28" s="7">
        <v>577794</v>
      </c>
      <c r="R28" s="7"/>
      <c r="U28" s="7">
        <v>596308</v>
      </c>
      <c r="V28" s="7"/>
      <c r="Z28" t="s">
        <v>1205</v>
      </c>
    </row>
  </sheetData>
  <sheetProtection selectLockedCells="1" selectUnlockedCells="1"/>
  <mergeCells count="36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Q26:R26"/>
    <mergeCell ref="U26:V26"/>
    <mergeCell ref="Q28:R28"/>
    <mergeCell ref="U28:V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32" ht="15">
      <c r="C5" s="1" t="s">
        <v>227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228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334</v>
      </c>
      <c r="D6" s="1"/>
      <c r="E6" s="1"/>
      <c r="F6" s="1"/>
      <c r="G6" s="1"/>
      <c r="H6" s="1"/>
      <c r="K6" s="1" t="s">
        <v>335</v>
      </c>
      <c r="L6" s="1"/>
      <c r="M6" s="1"/>
      <c r="N6" s="1"/>
      <c r="O6" s="1"/>
      <c r="P6" s="1"/>
      <c r="S6" s="1" t="s">
        <v>334</v>
      </c>
      <c r="T6" s="1"/>
      <c r="U6" s="1"/>
      <c r="V6" s="1"/>
      <c r="W6" s="1"/>
      <c r="X6" s="1"/>
      <c r="AA6" s="1" t="s">
        <v>335</v>
      </c>
      <c r="AB6" s="1"/>
      <c r="AC6" s="1"/>
      <c r="AD6" s="1"/>
      <c r="AE6" s="1"/>
      <c r="AF6" s="1"/>
    </row>
    <row r="7" spans="1:32" ht="15">
      <c r="A7" t="s">
        <v>215</v>
      </c>
      <c r="C7" s="7">
        <v>366517</v>
      </c>
      <c r="D7" s="7"/>
      <c r="H7" t="s">
        <v>229</v>
      </c>
      <c r="K7" s="7">
        <v>341279</v>
      </c>
      <c r="L7" s="7"/>
      <c r="P7" t="s">
        <v>230</v>
      </c>
      <c r="S7" s="7">
        <v>379973</v>
      </c>
      <c r="T7" s="7"/>
      <c r="X7" t="s">
        <v>231</v>
      </c>
      <c r="AA7" s="7">
        <v>357585</v>
      </c>
      <c r="AB7" s="7"/>
      <c r="AF7" t="s">
        <v>232</v>
      </c>
    </row>
    <row r="8" spans="1:32" ht="15">
      <c r="A8" t="s">
        <v>220</v>
      </c>
      <c r="D8" s="8">
        <v>104225</v>
      </c>
      <c r="H8" s="4">
        <v>16.2</v>
      </c>
      <c r="L8" s="8">
        <v>126481</v>
      </c>
      <c r="P8" s="4">
        <v>21.2</v>
      </c>
      <c r="T8" s="8">
        <v>105900</v>
      </c>
      <c r="X8" s="4">
        <v>17.7</v>
      </c>
      <c r="AB8" s="8">
        <v>126465</v>
      </c>
      <c r="AF8" s="4">
        <v>21.9</v>
      </c>
    </row>
    <row r="9" spans="1:32" ht="15">
      <c r="A9" t="s">
        <v>221</v>
      </c>
      <c r="D9" s="8">
        <v>51790</v>
      </c>
      <c r="H9" s="4">
        <v>8.1</v>
      </c>
      <c r="L9" s="8">
        <v>28911</v>
      </c>
      <c r="P9" s="4">
        <v>4.8</v>
      </c>
      <c r="T9" s="8">
        <v>52231</v>
      </c>
      <c r="X9" s="4">
        <v>8.7</v>
      </c>
      <c r="AB9" s="8">
        <v>31921</v>
      </c>
      <c r="AF9" s="4">
        <v>5.5</v>
      </c>
    </row>
    <row r="10" spans="1:32" ht="15">
      <c r="A10" t="s">
        <v>222</v>
      </c>
      <c r="D10" s="8">
        <v>106707</v>
      </c>
      <c r="H10" s="4">
        <v>16.6</v>
      </c>
      <c r="L10" s="8">
        <v>84585</v>
      </c>
      <c r="P10" s="4">
        <v>14.2</v>
      </c>
      <c r="T10" s="8">
        <v>53482</v>
      </c>
      <c r="X10" s="4">
        <v>8.9</v>
      </c>
      <c r="AB10" s="8">
        <v>53915</v>
      </c>
      <c r="AF10" s="4">
        <v>9.3</v>
      </c>
    </row>
    <row r="11" spans="1:32" ht="15">
      <c r="A11" t="s">
        <v>223</v>
      </c>
      <c r="D11" s="8">
        <v>13743</v>
      </c>
      <c r="H11" s="4">
        <v>2.1</v>
      </c>
      <c r="L11" s="8">
        <v>15052</v>
      </c>
      <c r="P11" s="4">
        <v>2.5</v>
      </c>
      <c r="T11" s="8">
        <v>6979</v>
      </c>
      <c r="X11" s="4">
        <v>1.2</v>
      </c>
      <c r="AB11" s="8">
        <v>7723</v>
      </c>
      <c r="AF11" s="4">
        <v>1.3</v>
      </c>
    </row>
    <row r="12" spans="1:32" ht="15">
      <c r="A12" t="s">
        <v>224</v>
      </c>
      <c r="D12" t="s">
        <v>22</v>
      </c>
      <c r="H12" t="s">
        <v>22</v>
      </c>
      <c r="L12" t="s">
        <v>22</v>
      </c>
      <c r="P12" t="s">
        <v>22</v>
      </c>
      <c r="T12" s="8">
        <v>185</v>
      </c>
      <c r="X12" t="s">
        <v>22</v>
      </c>
      <c r="AB12" s="8">
        <v>185</v>
      </c>
      <c r="AF12" t="s">
        <v>22</v>
      </c>
    </row>
    <row r="14" spans="1:32" ht="15">
      <c r="A14" t="s">
        <v>225</v>
      </c>
      <c r="C14" s="7">
        <v>642982</v>
      </c>
      <c r="D14" s="7"/>
      <c r="H14" t="s">
        <v>226</v>
      </c>
      <c r="K14" s="7">
        <v>596308</v>
      </c>
      <c r="L14" s="7"/>
      <c r="P14" t="s">
        <v>226</v>
      </c>
      <c r="S14" s="7">
        <v>598750</v>
      </c>
      <c r="T14" s="7"/>
      <c r="X14" t="s">
        <v>226</v>
      </c>
      <c r="AA14" s="7">
        <v>577794</v>
      </c>
      <c r="AB14" s="7"/>
      <c r="AF14" t="s">
        <v>226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R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3:44" ht="39.75" customHeight="1">
      <c r="C5" s="13"/>
      <c r="D5" s="13"/>
      <c r="G5" s="2" t="s">
        <v>80</v>
      </c>
      <c r="H5" s="2"/>
      <c r="I5" s="2"/>
      <c r="J5" s="2"/>
      <c r="K5" s="2"/>
      <c r="L5" s="2"/>
      <c r="O5" s="2" t="s">
        <v>81</v>
      </c>
      <c r="P5" s="2"/>
      <c r="Q5" s="2"/>
      <c r="R5" s="2"/>
      <c r="S5" s="2"/>
      <c r="T5" s="2"/>
      <c r="W5" s="2" t="s">
        <v>82</v>
      </c>
      <c r="X5" s="2"/>
      <c r="Y5" s="2"/>
      <c r="Z5" s="2"/>
      <c r="AA5" s="2"/>
      <c r="AB5" s="2"/>
      <c r="AE5" s="2" t="s">
        <v>83</v>
      </c>
      <c r="AF5" s="2"/>
      <c r="AG5" s="2"/>
      <c r="AH5" s="2"/>
      <c r="AI5" s="2"/>
      <c r="AJ5" s="2"/>
      <c r="AM5" s="2" t="s">
        <v>84</v>
      </c>
      <c r="AN5" s="2"/>
      <c r="AO5" s="2"/>
      <c r="AP5" s="2"/>
      <c r="AQ5" s="2"/>
      <c r="AR5" s="2"/>
    </row>
    <row r="6" spans="3:44" ht="39.75" customHeight="1">
      <c r="C6" s="2" t="s">
        <v>85</v>
      </c>
      <c r="D6" s="2"/>
      <c r="G6" s="2" t="s">
        <v>86</v>
      </c>
      <c r="H6" s="2"/>
      <c r="K6" s="2" t="s">
        <v>87</v>
      </c>
      <c r="L6" s="2"/>
      <c r="O6" s="2" t="s">
        <v>86</v>
      </c>
      <c r="P6" s="2"/>
      <c r="S6" s="2" t="s">
        <v>87</v>
      </c>
      <c r="T6" s="2"/>
      <c r="W6" s="2" t="s">
        <v>86</v>
      </c>
      <c r="X6" s="2"/>
      <c r="AA6" s="2" t="s">
        <v>87</v>
      </c>
      <c r="AB6" s="2"/>
      <c r="AE6" s="2" t="s">
        <v>86</v>
      </c>
      <c r="AF6" s="2"/>
      <c r="AI6" s="2" t="s">
        <v>87</v>
      </c>
      <c r="AJ6" s="2"/>
      <c r="AM6" s="2" t="s">
        <v>86</v>
      </c>
      <c r="AN6" s="2"/>
      <c r="AQ6" s="2" t="s">
        <v>87</v>
      </c>
      <c r="AR6" s="2"/>
    </row>
    <row r="7" ht="15">
      <c r="A7" s="14" t="s">
        <v>88</v>
      </c>
    </row>
    <row r="8" spans="1:44" ht="15">
      <c r="A8" t="s">
        <v>89</v>
      </c>
      <c r="D8" t="s">
        <v>22</v>
      </c>
      <c r="G8" s="3">
        <v>10</v>
      </c>
      <c r="H8" s="3"/>
      <c r="L8" t="s">
        <v>22</v>
      </c>
      <c r="O8" s="3">
        <v>9.47</v>
      </c>
      <c r="P8" s="3"/>
      <c r="T8" t="s">
        <v>22</v>
      </c>
      <c r="W8" s="3">
        <v>8.42</v>
      </c>
      <c r="X8" s="3"/>
      <c r="AB8" t="s">
        <v>22</v>
      </c>
      <c r="AE8" s="3">
        <v>7.89</v>
      </c>
      <c r="AF8" s="3"/>
      <c r="AJ8" t="s">
        <v>22</v>
      </c>
      <c r="AM8" s="13" t="s">
        <v>56</v>
      </c>
      <c r="AN8" s="13"/>
      <c r="AR8" t="s">
        <v>22</v>
      </c>
    </row>
    <row r="9" spans="1:44" ht="15">
      <c r="A9" t="s">
        <v>90</v>
      </c>
      <c r="D9" t="s">
        <v>22</v>
      </c>
      <c r="G9" s="3">
        <v>9.5</v>
      </c>
      <c r="H9" s="3"/>
      <c r="L9" t="s">
        <v>22</v>
      </c>
      <c r="O9" s="3">
        <v>9</v>
      </c>
      <c r="P9" s="3"/>
      <c r="T9" t="s">
        <v>22</v>
      </c>
      <c r="W9" s="3">
        <v>8</v>
      </c>
      <c r="X9" s="3"/>
      <c r="AB9" t="s">
        <v>22</v>
      </c>
      <c r="AE9" s="3">
        <v>7.5</v>
      </c>
      <c r="AF9" s="3"/>
      <c r="AJ9" t="s">
        <v>22</v>
      </c>
      <c r="AM9" s="13" t="s">
        <v>56</v>
      </c>
      <c r="AN9" s="13"/>
      <c r="AR9" t="s">
        <v>22</v>
      </c>
    </row>
    <row r="10" ht="15">
      <c r="A10" s="14" t="s">
        <v>91</v>
      </c>
    </row>
    <row r="11" spans="1:44" ht="15">
      <c r="A11" s="6" t="s">
        <v>92</v>
      </c>
      <c r="D11" s="8">
        <v>1000000</v>
      </c>
      <c r="H11" s="8">
        <v>1050000</v>
      </c>
      <c r="L11" t="s">
        <v>93</v>
      </c>
      <c r="P11" s="8">
        <v>1100000</v>
      </c>
      <c r="T11" t="s">
        <v>94</v>
      </c>
      <c r="X11" s="8">
        <v>1200000</v>
      </c>
      <c r="AB11" t="s">
        <v>95</v>
      </c>
      <c r="AF11" s="8">
        <v>1250000</v>
      </c>
      <c r="AJ11" t="s">
        <v>96</v>
      </c>
      <c r="AN11" s="8">
        <v>1250000</v>
      </c>
      <c r="AR11" t="s">
        <v>96</v>
      </c>
    </row>
  </sheetData>
  <sheetProtection selectLockedCells="1" selectUnlockedCells="1"/>
  <mergeCells count="28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334</v>
      </c>
      <c r="D4" s="1"/>
      <c r="E4" s="1"/>
      <c r="F4" s="1"/>
      <c r="G4" s="1"/>
      <c r="H4" s="1"/>
      <c r="K4" s="1" t="s">
        <v>335</v>
      </c>
      <c r="L4" s="1"/>
      <c r="M4" s="1"/>
      <c r="N4" s="1"/>
      <c r="O4" s="1"/>
      <c r="P4" s="1"/>
      <c r="S4" s="1" t="s">
        <v>334</v>
      </c>
      <c r="T4" s="1"/>
      <c r="U4" s="1"/>
      <c r="V4" s="1"/>
      <c r="W4" s="1"/>
      <c r="X4" s="1"/>
      <c r="AA4" s="1" t="s">
        <v>335</v>
      </c>
      <c r="AB4" s="1"/>
      <c r="AC4" s="1"/>
      <c r="AD4" s="1"/>
      <c r="AE4" s="1"/>
      <c r="AF4" s="1"/>
    </row>
    <row r="5" spans="1:32" ht="15">
      <c r="A5" t="s">
        <v>233</v>
      </c>
      <c r="C5" s="7">
        <v>161067</v>
      </c>
      <c r="D5" s="7"/>
      <c r="H5" t="s">
        <v>234</v>
      </c>
      <c r="K5" s="7">
        <v>167967</v>
      </c>
      <c r="L5" s="7"/>
      <c r="P5" t="s">
        <v>235</v>
      </c>
      <c r="S5" s="7">
        <v>152607</v>
      </c>
      <c r="T5" s="7"/>
      <c r="X5" t="s">
        <v>236</v>
      </c>
      <c r="AA5" s="7">
        <v>161809</v>
      </c>
      <c r="AB5" s="7"/>
      <c r="AF5" t="s">
        <v>237</v>
      </c>
    </row>
    <row r="6" spans="1:32" ht="15">
      <c r="A6" t="s">
        <v>238</v>
      </c>
      <c r="D6" s="8">
        <v>176819</v>
      </c>
      <c r="H6" s="4">
        <v>27.5</v>
      </c>
      <c r="L6" s="8">
        <v>130237</v>
      </c>
      <c r="P6" s="4">
        <v>21.8</v>
      </c>
      <c r="T6" s="8">
        <v>155271</v>
      </c>
      <c r="X6" s="4">
        <v>25.9</v>
      </c>
      <c r="AB6" s="8">
        <v>130694</v>
      </c>
      <c r="AF6" s="4">
        <v>22.6</v>
      </c>
    </row>
    <row r="7" spans="1:32" ht="15">
      <c r="A7" t="s">
        <v>239</v>
      </c>
      <c r="D7" s="8">
        <v>89661</v>
      </c>
      <c r="H7" s="4">
        <v>13.9</v>
      </c>
      <c r="L7" s="8">
        <v>107814</v>
      </c>
      <c r="P7" s="4">
        <v>18.1</v>
      </c>
      <c r="T7" s="8">
        <v>84246</v>
      </c>
      <c r="X7" s="4">
        <v>14.1</v>
      </c>
      <c r="AB7" s="8">
        <v>105267</v>
      </c>
      <c r="AF7" s="4">
        <v>18.2</v>
      </c>
    </row>
    <row r="8" spans="1:32" ht="15">
      <c r="A8" t="s">
        <v>240</v>
      </c>
      <c r="D8" s="8">
        <v>62824</v>
      </c>
      <c r="H8" s="4">
        <v>9.8</v>
      </c>
      <c r="L8" s="8">
        <v>63396</v>
      </c>
      <c r="P8" s="4">
        <v>10.6</v>
      </c>
      <c r="T8" s="8">
        <v>54469</v>
      </c>
      <c r="X8" s="4">
        <v>9.1</v>
      </c>
      <c r="AB8" s="8">
        <v>53970</v>
      </c>
      <c r="AF8" s="4">
        <v>9.3</v>
      </c>
    </row>
    <row r="9" spans="1:32" ht="15">
      <c r="A9" t="s">
        <v>241</v>
      </c>
      <c r="D9" s="8">
        <v>152611</v>
      </c>
      <c r="H9" s="4">
        <v>23.7</v>
      </c>
      <c r="L9" s="8">
        <v>126894</v>
      </c>
      <c r="P9" s="4">
        <v>21.3</v>
      </c>
      <c r="T9" s="8">
        <v>152157</v>
      </c>
      <c r="X9" s="4">
        <v>25.4</v>
      </c>
      <c r="AB9" s="8">
        <v>126054</v>
      </c>
      <c r="AF9" s="4">
        <v>21.8</v>
      </c>
    </row>
    <row r="11" spans="1:32" ht="15">
      <c r="A11" t="s">
        <v>225</v>
      </c>
      <c r="C11" s="7">
        <v>642982</v>
      </c>
      <c r="D11" s="7"/>
      <c r="H11" t="s">
        <v>226</v>
      </c>
      <c r="K11" s="7">
        <v>596308</v>
      </c>
      <c r="L11" s="7"/>
      <c r="P11" t="s">
        <v>226</v>
      </c>
      <c r="S11" s="7">
        <v>598750</v>
      </c>
      <c r="T11" s="7"/>
      <c r="X11" t="s">
        <v>226</v>
      </c>
      <c r="AA11" s="7">
        <v>577794</v>
      </c>
      <c r="AB11" s="7"/>
      <c r="AF11" t="s">
        <v>226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1206</v>
      </c>
      <c r="B3" s="1"/>
      <c r="C3" s="1"/>
      <c r="D3" s="1"/>
      <c r="E3" s="1"/>
      <c r="F3" s="1"/>
      <c r="G3" s="1"/>
      <c r="H3" s="1"/>
      <c r="K3" s="1" t="s">
        <v>1207</v>
      </c>
      <c r="L3" s="1"/>
      <c r="M3" s="1"/>
      <c r="N3" s="1"/>
      <c r="O3" s="1"/>
      <c r="P3" s="1"/>
      <c r="Q3" s="1"/>
      <c r="R3" s="1"/>
    </row>
    <row r="4" spans="3:18" ht="39.75" customHeight="1">
      <c r="C4" s="2" t="s">
        <v>203</v>
      </c>
      <c r="D4" s="2"/>
      <c r="G4" s="2" t="s">
        <v>211</v>
      </c>
      <c r="H4" s="2"/>
      <c r="M4" s="2" t="s">
        <v>203</v>
      </c>
      <c r="N4" s="2"/>
      <c r="Q4" s="2" t="s">
        <v>211</v>
      </c>
      <c r="R4" s="2"/>
    </row>
    <row r="5" spans="1:18" ht="15">
      <c r="A5" t="s">
        <v>215</v>
      </c>
      <c r="D5" t="s">
        <v>1208</v>
      </c>
      <c r="H5" t="s">
        <v>1209</v>
      </c>
      <c r="K5" t="s">
        <v>233</v>
      </c>
      <c r="N5" t="s">
        <v>1210</v>
      </c>
      <c r="R5" t="s">
        <v>1211</v>
      </c>
    </row>
    <row r="6" spans="1:18" ht="15">
      <c r="A6" t="s">
        <v>220</v>
      </c>
      <c r="D6" s="4">
        <v>25.9</v>
      </c>
      <c r="H6" s="4">
        <v>32.2</v>
      </c>
      <c r="K6" t="s">
        <v>238</v>
      </c>
      <c r="N6" s="4">
        <v>43.9</v>
      </c>
      <c r="R6" s="4">
        <v>33.1</v>
      </c>
    </row>
    <row r="7" spans="1:18" ht="15">
      <c r="A7" t="s">
        <v>221</v>
      </c>
      <c r="D7" s="4">
        <v>12.9</v>
      </c>
      <c r="H7" s="4">
        <v>7.4</v>
      </c>
      <c r="K7" t="s">
        <v>239</v>
      </c>
      <c r="N7" s="4">
        <v>22.2</v>
      </c>
      <c r="R7" s="4">
        <v>27.4</v>
      </c>
    </row>
    <row r="8" spans="1:18" ht="15">
      <c r="A8" t="s">
        <v>222</v>
      </c>
      <c r="D8" s="4">
        <v>26.5</v>
      </c>
      <c r="H8" s="4">
        <v>21.5</v>
      </c>
      <c r="K8" t="s">
        <v>240</v>
      </c>
      <c r="N8" s="4">
        <v>15.6</v>
      </c>
      <c r="R8" s="4">
        <v>16.1</v>
      </c>
    </row>
    <row r="9" spans="1:18" ht="15">
      <c r="A9" t="s">
        <v>223</v>
      </c>
      <c r="D9" s="4">
        <v>3.4</v>
      </c>
      <c r="H9" s="4">
        <v>3.8</v>
      </c>
      <c r="K9" t="s">
        <v>241</v>
      </c>
      <c r="N9" s="4">
        <v>37.9</v>
      </c>
      <c r="R9" s="4">
        <v>32.3</v>
      </c>
    </row>
    <row r="10" spans="1:8" ht="15">
      <c r="A10" t="s">
        <v>224</v>
      </c>
      <c r="D10" t="s">
        <v>22</v>
      </c>
      <c r="H10" t="s">
        <v>22</v>
      </c>
    </row>
    <row r="12" spans="1:18" ht="15">
      <c r="A12" t="s">
        <v>225</v>
      </c>
      <c r="D12" t="s">
        <v>1212</v>
      </c>
      <c r="H12" t="s">
        <v>1213</v>
      </c>
      <c r="K12" t="s">
        <v>225</v>
      </c>
      <c r="N12" t="s">
        <v>1212</v>
      </c>
      <c r="R12" t="s">
        <v>1213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16" ht="15">
      <c r="C5" s="1" t="s">
        <v>334</v>
      </c>
      <c r="D5" s="1"/>
      <c r="E5" s="1"/>
      <c r="F5" s="1"/>
      <c r="G5" s="1"/>
      <c r="H5" s="1"/>
      <c r="K5" s="1" t="s">
        <v>335</v>
      </c>
      <c r="L5" s="1"/>
      <c r="M5" s="1"/>
      <c r="N5" s="1"/>
      <c r="O5" s="1"/>
      <c r="P5" s="1"/>
    </row>
    <row r="6" spans="1:16" ht="39.75" customHeight="1">
      <c r="A6" s="6" t="s">
        <v>278</v>
      </c>
      <c r="C6" s="2" t="s">
        <v>279</v>
      </c>
      <c r="D6" s="2"/>
      <c r="G6" s="1" t="s">
        <v>228</v>
      </c>
      <c r="H6" s="1"/>
      <c r="K6" s="2" t="s">
        <v>279</v>
      </c>
      <c r="L6" s="2"/>
      <c r="O6" s="1" t="s">
        <v>228</v>
      </c>
      <c r="P6" s="1"/>
    </row>
    <row r="7" spans="1:17" ht="15">
      <c r="A7" t="s">
        <v>280</v>
      </c>
      <c r="C7" s="7">
        <v>13208</v>
      </c>
      <c r="D7" s="7"/>
      <c r="G7" s="7">
        <v>14270</v>
      </c>
      <c r="H7" s="7"/>
      <c r="K7" s="13" t="s">
        <v>56</v>
      </c>
      <c r="L7" s="13"/>
      <c r="M7" s="18">
        <v>-2</v>
      </c>
      <c r="O7" s="13" t="s">
        <v>56</v>
      </c>
      <c r="P7" s="13"/>
      <c r="Q7" s="18">
        <v>-2</v>
      </c>
    </row>
    <row r="8" spans="1:16" ht="15">
      <c r="A8" t="s">
        <v>281</v>
      </c>
      <c r="D8" t="s">
        <v>22</v>
      </c>
      <c r="E8" s="18">
        <v>-1</v>
      </c>
      <c r="H8" t="s">
        <v>22</v>
      </c>
      <c r="I8" s="18">
        <v>-1</v>
      </c>
      <c r="L8" s="8">
        <v>2046</v>
      </c>
      <c r="P8" s="8">
        <v>9314</v>
      </c>
    </row>
    <row r="9" spans="1:16" ht="15">
      <c r="A9" t="s">
        <v>282</v>
      </c>
      <c r="D9" t="s">
        <v>22</v>
      </c>
      <c r="E9" s="18">
        <v>-1</v>
      </c>
      <c r="H9" t="s">
        <v>22</v>
      </c>
      <c r="I9" s="18">
        <v>-1</v>
      </c>
      <c r="L9" s="8">
        <v>5041</v>
      </c>
      <c r="P9" s="8">
        <v>9377</v>
      </c>
    </row>
    <row r="10" spans="1:17" ht="15">
      <c r="A10" t="s">
        <v>283</v>
      </c>
      <c r="D10" s="8">
        <v>7549</v>
      </c>
      <c r="H10" s="8">
        <v>15359</v>
      </c>
      <c r="L10" t="s">
        <v>22</v>
      </c>
      <c r="M10" s="18">
        <v>-2</v>
      </c>
      <c r="P10" t="s">
        <v>22</v>
      </c>
      <c r="Q10" s="18">
        <v>-2</v>
      </c>
    </row>
    <row r="12" spans="1:16" ht="15">
      <c r="A12" t="s">
        <v>225</v>
      </c>
      <c r="C12" s="7">
        <v>20757</v>
      </c>
      <c r="D12" s="7"/>
      <c r="G12" s="7">
        <v>29629</v>
      </c>
      <c r="H12" s="7"/>
      <c r="K12" s="7">
        <v>7087</v>
      </c>
      <c r="L12" s="7"/>
      <c r="O12" s="7">
        <v>18691</v>
      </c>
      <c r="P12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R3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44" ht="15">
      <c r="C5" s="13"/>
      <c r="D5" s="13"/>
      <c r="G5" s="13"/>
      <c r="H5" s="13"/>
      <c r="K5" s="13"/>
      <c r="L5" s="13"/>
      <c r="O5" s="13"/>
      <c r="P5" s="13"/>
      <c r="S5" s="13"/>
      <c r="T5" s="13"/>
      <c r="W5" s="1" t="s">
        <v>1214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9.75" customHeight="1">
      <c r="A6" s="6" t="s">
        <v>1215</v>
      </c>
      <c r="C6" s="2" t="s">
        <v>1216</v>
      </c>
      <c r="D6" s="2"/>
      <c r="G6" s="2" t="s">
        <v>1217</v>
      </c>
      <c r="H6" s="2"/>
      <c r="K6" s="2" t="s">
        <v>1218</v>
      </c>
      <c r="L6" s="2"/>
      <c r="O6" s="2" t="s">
        <v>1219</v>
      </c>
      <c r="P6" s="2"/>
      <c r="S6" s="2" t="s">
        <v>1220</v>
      </c>
      <c r="T6" s="2"/>
      <c r="W6" s="2" t="s">
        <v>1221</v>
      </c>
      <c r="X6" s="2"/>
      <c r="AA6" s="2" t="s">
        <v>1222</v>
      </c>
      <c r="AB6" s="2"/>
      <c r="AE6" s="2" t="s">
        <v>1223</v>
      </c>
      <c r="AF6" s="2"/>
      <c r="AI6" s="2" t="s">
        <v>1224</v>
      </c>
      <c r="AJ6" s="2"/>
      <c r="AM6" s="2" t="s">
        <v>1225</v>
      </c>
      <c r="AN6" s="2"/>
      <c r="AQ6" s="2" t="s">
        <v>1226</v>
      </c>
      <c r="AR6" s="2"/>
    </row>
    <row r="7" ht="15">
      <c r="A7" s="6" t="s">
        <v>1227</v>
      </c>
    </row>
    <row r="8" ht="15">
      <c r="A8" t="s">
        <v>983</v>
      </c>
    </row>
    <row r="9" spans="1:44" ht="15">
      <c r="A9" t="s">
        <v>984</v>
      </c>
      <c r="C9" s="7">
        <v>6418</v>
      </c>
      <c r="D9" s="7"/>
      <c r="G9" s="7">
        <v>4723</v>
      </c>
      <c r="H9" s="7"/>
      <c r="K9" s="7">
        <v>889</v>
      </c>
      <c r="L9" s="7"/>
      <c r="O9" s="13" t="s">
        <v>56</v>
      </c>
      <c r="P9" s="13"/>
      <c r="S9" s="7">
        <v>5612</v>
      </c>
      <c r="T9" s="7"/>
      <c r="W9" s="13" t="s">
        <v>56</v>
      </c>
      <c r="X9" s="13"/>
      <c r="AA9" s="7">
        <v>24</v>
      </c>
      <c r="AB9" s="7"/>
      <c r="AE9" s="7">
        <v>246</v>
      </c>
      <c r="AF9" s="7"/>
      <c r="AI9" s="7">
        <v>661</v>
      </c>
      <c r="AJ9" s="7"/>
      <c r="AM9" s="13" t="s">
        <v>56</v>
      </c>
      <c r="AN9" s="13"/>
      <c r="AQ9" s="13" t="s">
        <v>56</v>
      </c>
      <c r="AR9" s="13"/>
    </row>
    <row r="10" spans="1:44" ht="15">
      <c r="A10" t="s">
        <v>1228</v>
      </c>
      <c r="D10" s="8">
        <v>14314</v>
      </c>
      <c r="H10" t="s">
        <v>22</v>
      </c>
      <c r="L10" s="8">
        <v>15583</v>
      </c>
      <c r="P10" s="18">
        <v>-2375</v>
      </c>
      <c r="T10" s="8">
        <v>13208</v>
      </c>
      <c r="X10" t="s">
        <v>22</v>
      </c>
      <c r="AB10" s="18">
        <v>-2330</v>
      </c>
      <c r="AF10" t="s">
        <v>22</v>
      </c>
      <c r="AJ10" t="s">
        <v>22</v>
      </c>
      <c r="AN10" t="s">
        <v>22</v>
      </c>
      <c r="AR10" t="s">
        <v>22</v>
      </c>
    </row>
    <row r="12" spans="1:44" ht="15">
      <c r="A12" s="6" t="s">
        <v>388</v>
      </c>
      <c r="C12" s="7">
        <v>20732</v>
      </c>
      <c r="D12" s="7"/>
      <c r="G12" s="7">
        <v>4723</v>
      </c>
      <c r="H12" s="7"/>
      <c r="K12" s="7">
        <v>16472</v>
      </c>
      <c r="L12" s="7"/>
      <c r="O12" s="15">
        <v>-2375</v>
      </c>
      <c r="P12" s="15"/>
      <c r="S12" s="7">
        <v>18820</v>
      </c>
      <c r="T12" s="7"/>
      <c r="W12" s="13" t="s">
        <v>56</v>
      </c>
      <c r="X12" s="13"/>
      <c r="AA12" s="15">
        <v>-2306</v>
      </c>
      <c r="AB12" s="15"/>
      <c r="AE12" s="7">
        <v>246</v>
      </c>
      <c r="AF12" s="7"/>
      <c r="AI12" s="7">
        <v>661</v>
      </c>
      <c r="AJ12" s="7"/>
      <c r="AM12" s="13" t="s">
        <v>56</v>
      </c>
      <c r="AN12" s="13"/>
      <c r="AQ12" s="13" t="s">
        <v>56</v>
      </c>
      <c r="AR12" s="13"/>
    </row>
    <row r="14" ht="15">
      <c r="A14" s="6" t="s">
        <v>1229</v>
      </c>
    </row>
    <row r="15" spans="1:44" ht="15">
      <c r="A15" t="s">
        <v>1108</v>
      </c>
      <c r="C15" s="13" t="s">
        <v>56</v>
      </c>
      <c r="D15" s="13"/>
      <c r="G15" s="7">
        <v>3400</v>
      </c>
      <c r="H15" s="7"/>
      <c r="K15" s="7">
        <v>6684</v>
      </c>
      <c r="L15" s="7"/>
      <c r="O15" s="15">
        <v>-10084</v>
      </c>
      <c r="P15" s="15"/>
      <c r="S15" s="13" t="s">
        <v>56</v>
      </c>
      <c r="T15" s="13"/>
      <c r="W15" s="7">
        <v>6683</v>
      </c>
      <c r="X15" s="7"/>
      <c r="AA15" s="15">
        <v>-2012</v>
      </c>
      <c r="AB15" s="15"/>
      <c r="AE15" s="13" t="s">
        <v>56</v>
      </c>
      <c r="AF15" s="13"/>
      <c r="AI15" s="13" t="s">
        <v>56</v>
      </c>
      <c r="AJ15" s="13"/>
      <c r="AM15" s="7">
        <v>647</v>
      </c>
      <c r="AN15" s="7"/>
      <c r="AQ15" s="13" t="s">
        <v>56</v>
      </c>
      <c r="AR15" s="13"/>
    </row>
    <row r="16" spans="1:44" ht="15">
      <c r="A16" t="s">
        <v>390</v>
      </c>
      <c r="D16" t="s">
        <v>22</v>
      </c>
      <c r="H16" s="8">
        <v>1447</v>
      </c>
      <c r="L16" s="8">
        <v>3326</v>
      </c>
      <c r="P16" s="18">
        <v>-4657</v>
      </c>
      <c r="T16" s="8">
        <v>116</v>
      </c>
      <c r="X16" s="8">
        <v>3261</v>
      </c>
      <c r="AB16" s="8">
        <v>65</v>
      </c>
      <c r="AF16" t="s">
        <v>22</v>
      </c>
      <c r="AJ16" t="s">
        <v>22</v>
      </c>
      <c r="AN16" t="s">
        <v>22</v>
      </c>
      <c r="AR16" t="s">
        <v>22</v>
      </c>
    </row>
    <row r="17" spans="1:44" ht="15">
      <c r="A17" t="s">
        <v>394</v>
      </c>
      <c r="D17" s="8">
        <v>4044</v>
      </c>
      <c r="H17" s="8">
        <v>5882</v>
      </c>
      <c r="L17" s="8">
        <v>266</v>
      </c>
      <c r="P17" t="s">
        <v>22</v>
      </c>
      <c r="T17" s="8">
        <v>6148</v>
      </c>
      <c r="X17" t="s">
        <v>22</v>
      </c>
      <c r="AB17" s="8">
        <v>262</v>
      </c>
      <c r="AF17" s="8">
        <v>496</v>
      </c>
      <c r="AJ17" t="s">
        <v>22</v>
      </c>
      <c r="AN17" t="s">
        <v>22</v>
      </c>
      <c r="AR17" t="s">
        <v>22</v>
      </c>
    </row>
    <row r="18" spans="1:44" ht="15">
      <c r="A18" t="s">
        <v>1111</v>
      </c>
      <c r="D18" t="s">
        <v>22</v>
      </c>
      <c r="H18" s="8">
        <v>2810</v>
      </c>
      <c r="L18" s="8">
        <v>4163</v>
      </c>
      <c r="P18" s="18">
        <v>-6973</v>
      </c>
      <c r="T18" t="s">
        <v>22</v>
      </c>
      <c r="X18" s="18">
        <v>-6454</v>
      </c>
      <c r="AB18" s="8">
        <v>4093</v>
      </c>
      <c r="AF18" s="8">
        <v>116</v>
      </c>
      <c r="AJ18" s="8">
        <v>59</v>
      </c>
      <c r="AN18" t="s">
        <v>22</v>
      </c>
      <c r="AR18" t="s">
        <v>22</v>
      </c>
    </row>
    <row r="19" spans="1:44" ht="15">
      <c r="A19" t="s">
        <v>401</v>
      </c>
      <c r="D19" s="8">
        <v>8823</v>
      </c>
      <c r="H19" s="8">
        <v>21625</v>
      </c>
      <c r="L19" s="8">
        <v>19</v>
      </c>
      <c r="P19" s="18">
        <v>-298</v>
      </c>
      <c r="T19" s="8">
        <v>21346</v>
      </c>
      <c r="X19" t="s">
        <v>22</v>
      </c>
      <c r="AB19" s="18">
        <v>-298</v>
      </c>
      <c r="AF19" s="8">
        <v>1183</v>
      </c>
      <c r="AJ19" t="s">
        <v>22</v>
      </c>
      <c r="AN19" t="s">
        <v>22</v>
      </c>
      <c r="AR19" t="s">
        <v>22</v>
      </c>
    </row>
    <row r="20" spans="1:44" ht="15">
      <c r="A20" t="s">
        <v>409</v>
      </c>
      <c r="D20" s="8">
        <v>8798</v>
      </c>
      <c r="H20" s="8">
        <v>12455</v>
      </c>
      <c r="L20" s="8">
        <v>136</v>
      </c>
      <c r="P20" s="18">
        <v>-2545</v>
      </c>
      <c r="T20" s="8">
        <v>10046</v>
      </c>
      <c r="X20" t="s">
        <v>22</v>
      </c>
      <c r="AB20" s="18">
        <v>-2545</v>
      </c>
      <c r="AF20" s="8">
        <v>963</v>
      </c>
      <c r="AJ20" s="8">
        <v>131</v>
      </c>
      <c r="AN20" t="s">
        <v>22</v>
      </c>
      <c r="AR20" t="s">
        <v>22</v>
      </c>
    </row>
    <row r="21" spans="1:44" ht="15">
      <c r="A21" t="s">
        <v>416</v>
      </c>
      <c r="D21" s="8">
        <v>6109</v>
      </c>
      <c r="H21" s="8">
        <v>8956</v>
      </c>
      <c r="L21" s="8">
        <v>494</v>
      </c>
      <c r="P21" s="18">
        <v>-167</v>
      </c>
      <c r="T21" s="8">
        <v>9283</v>
      </c>
      <c r="X21" t="s">
        <v>22</v>
      </c>
      <c r="AB21" s="8">
        <v>379</v>
      </c>
      <c r="AF21" s="8">
        <v>847</v>
      </c>
      <c r="AJ21" s="8">
        <v>92</v>
      </c>
      <c r="AN21" s="18">
        <v>-12</v>
      </c>
      <c r="AR21" t="s">
        <v>22</v>
      </c>
    </row>
    <row r="22" spans="1:44" ht="15">
      <c r="A22" t="s">
        <v>422</v>
      </c>
      <c r="D22" s="8">
        <v>6208</v>
      </c>
      <c r="H22" s="8">
        <v>15278</v>
      </c>
      <c r="L22" s="8">
        <v>4745</v>
      </c>
      <c r="P22" t="s">
        <v>22</v>
      </c>
      <c r="T22" s="8">
        <v>20023</v>
      </c>
      <c r="X22" t="s">
        <v>22</v>
      </c>
      <c r="AB22" s="8">
        <v>4742</v>
      </c>
      <c r="AF22" s="8">
        <v>656</v>
      </c>
      <c r="AJ22" t="s">
        <v>22</v>
      </c>
      <c r="AN22" s="8">
        <v>275</v>
      </c>
      <c r="AR22" t="s">
        <v>22</v>
      </c>
    </row>
    <row r="23" spans="1:44" ht="15">
      <c r="A23" t="s">
        <v>429</v>
      </c>
      <c r="D23" s="8">
        <v>4000</v>
      </c>
      <c r="H23" s="8">
        <v>27921</v>
      </c>
      <c r="L23" s="8">
        <v>18476</v>
      </c>
      <c r="P23" s="18">
        <v>-5519</v>
      </c>
      <c r="T23" s="8">
        <v>40878</v>
      </c>
      <c r="X23" t="s">
        <v>22</v>
      </c>
      <c r="AB23" s="8">
        <v>18251</v>
      </c>
      <c r="AF23" s="8">
        <v>486</v>
      </c>
      <c r="AJ23" s="8">
        <v>219</v>
      </c>
      <c r="AN23" s="8">
        <v>2500</v>
      </c>
      <c r="AR23" s="18">
        <v>-4</v>
      </c>
    </row>
    <row r="24" spans="1:44" ht="15">
      <c r="A24" s="10" t="s">
        <v>1230</v>
      </c>
      <c r="D24" t="s">
        <v>22</v>
      </c>
      <c r="H24" s="8">
        <v>4248</v>
      </c>
      <c r="L24" s="8">
        <v>501</v>
      </c>
      <c r="P24" s="18">
        <v>-4749</v>
      </c>
      <c r="T24" t="s">
        <v>22</v>
      </c>
      <c r="X24" t="s">
        <v>22</v>
      </c>
      <c r="AB24" t="s">
        <v>22</v>
      </c>
      <c r="AF24" s="8">
        <v>306</v>
      </c>
      <c r="AJ24" s="8">
        <v>25</v>
      </c>
      <c r="AN24" s="8">
        <v>44</v>
      </c>
      <c r="AR24" s="8">
        <v>64</v>
      </c>
    </row>
    <row r="25" spans="1:44" ht="15">
      <c r="A25" t="s">
        <v>1231</v>
      </c>
      <c r="D25" t="s">
        <v>22</v>
      </c>
      <c r="H25" s="8">
        <v>12</v>
      </c>
      <c r="L25" s="8">
        <v>20</v>
      </c>
      <c r="P25" s="18">
        <v>-32</v>
      </c>
      <c r="T25" t="s">
        <v>22</v>
      </c>
      <c r="X25" s="8">
        <v>21</v>
      </c>
      <c r="AB25" s="18">
        <v>-12</v>
      </c>
      <c r="AF25" t="s">
        <v>22</v>
      </c>
      <c r="AJ25" t="s">
        <v>22</v>
      </c>
      <c r="AN25" t="s">
        <v>22</v>
      </c>
      <c r="AR25" t="s">
        <v>22</v>
      </c>
    </row>
    <row r="26" ht="15">
      <c r="A26" t="s">
        <v>1005</v>
      </c>
    </row>
    <row r="27" spans="1:44" ht="15">
      <c r="A27" t="s">
        <v>1006</v>
      </c>
      <c r="D27" s="8">
        <v>7553</v>
      </c>
      <c r="H27" s="8">
        <v>7882</v>
      </c>
      <c r="L27" s="8">
        <v>1028</v>
      </c>
      <c r="P27" t="s">
        <v>22</v>
      </c>
      <c r="T27" s="8">
        <v>8910</v>
      </c>
      <c r="X27" t="s">
        <v>22</v>
      </c>
      <c r="AB27" s="8">
        <v>851</v>
      </c>
      <c r="AF27" s="8">
        <v>901</v>
      </c>
      <c r="AJ27" s="8">
        <v>172</v>
      </c>
      <c r="AN27" t="s">
        <v>22</v>
      </c>
      <c r="AR27" t="s">
        <v>22</v>
      </c>
    </row>
    <row r="28" spans="1:44" ht="15">
      <c r="A28" t="s">
        <v>443</v>
      </c>
      <c r="D28" s="8">
        <v>5994</v>
      </c>
      <c r="H28" s="8">
        <v>6707</v>
      </c>
      <c r="L28" s="8">
        <v>594</v>
      </c>
      <c r="P28" s="18">
        <v>-1000</v>
      </c>
      <c r="T28" s="8">
        <v>6301</v>
      </c>
      <c r="X28" t="s">
        <v>22</v>
      </c>
      <c r="AB28" s="8">
        <v>591</v>
      </c>
      <c r="AF28" s="8">
        <v>914</v>
      </c>
      <c r="AJ28" t="s">
        <v>22</v>
      </c>
      <c r="AN28" t="s">
        <v>22</v>
      </c>
      <c r="AR28" s="8">
        <v>20</v>
      </c>
    </row>
    <row r="29" spans="1:44" ht="15">
      <c r="A29" t="s">
        <v>1132</v>
      </c>
      <c r="D29" t="s">
        <v>22</v>
      </c>
      <c r="H29" s="8">
        <v>4388</v>
      </c>
      <c r="L29" s="8">
        <v>6768</v>
      </c>
      <c r="P29" s="18">
        <v>-11156</v>
      </c>
      <c r="T29" t="s">
        <v>22</v>
      </c>
      <c r="X29" s="8">
        <v>6962</v>
      </c>
      <c r="AB29" s="18">
        <v>-3890</v>
      </c>
      <c r="AF29" t="s">
        <v>22</v>
      </c>
      <c r="AJ29" t="s">
        <v>22</v>
      </c>
      <c r="AN29" t="s">
        <v>22</v>
      </c>
      <c r="AR29" t="s">
        <v>22</v>
      </c>
    </row>
    <row r="31" spans="1:44" ht="15">
      <c r="A31" s="6" t="s">
        <v>450</v>
      </c>
      <c r="C31" s="7">
        <v>51529</v>
      </c>
      <c r="D31" s="7"/>
      <c r="G31" s="7">
        <v>123011</v>
      </c>
      <c r="H31" s="7"/>
      <c r="K31" s="7">
        <v>47220</v>
      </c>
      <c r="L31" s="7"/>
      <c r="O31" s="15">
        <v>-47180</v>
      </c>
      <c r="P31" s="15"/>
      <c r="S31" s="7">
        <v>123051</v>
      </c>
      <c r="T31" s="7"/>
      <c r="W31" s="7">
        <v>10473</v>
      </c>
      <c r="X31" s="7"/>
      <c r="AA31" s="7">
        <v>20477</v>
      </c>
      <c r="AB31" s="7"/>
      <c r="AE31" s="7">
        <v>6868</v>
      </c>
      <c r="AF31" s="7"/>
      <c r="AI31" s="7">
        <v>698</v>
      </c>
      <c r="AJ31" s="7"/>
      <c r="AM31" s="7">
        <v>3454</v>
      </c>
      <c r="AN31" s="7"/>
      <c r="AQ31" s="7">
        <v>80</v>
      </c>
      <c r="AR31" s="7"/>
    </row>
  </sheetData>
  <sheetProtection selectLockedCells="1" selectUnlockedCells="1"/>
  <mergeCells count="62">
    <mergeCell ref="A2:F2"/>
    <mergeCell ref="C5:D5"/>
    <mergeCell ref="G5:H5"/>
    <mergeCell ref="K5:L5"/>
    <mergeCell ref="O5:P5"/>
    <mergeCell ref="S5:T5"/>
    <mergeCell ref="W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AQ15:AR15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31:AN31"/>
    <mergeCell ref="AQ31:A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28" ht="39.75" customHeight="1">
      <c r="C5" s="2" t="s">
        <v>1232</v>
      </c>
      <c r="D5" s="2"/>
      <c r="G5" s="2" t="s">
        <v>1233</v>
      </c>
      <c r="H5" s="2"/>
      <c r="K5" s="2" t="s">
        <v>1234</v>
      </c>
      <c r="L5" s="2"/>
      <c r="O5" s="1" t="s">
        <v>222</v>
      </c>
      <c r="P5" s="1"/>
      <c r="S5" s="1" t="s">
        <v>223</v>
      </c>
      <c r="T5" s="1"/>
      <c r="W5" s="2" t="s">
        <v>1235</v>
      </c>
      <c r="X5" s="2"/>
      <c r="AA5" s="1" t="s">
        <v>225</v>
      </c>
      <c r="AB5" s="1"/>
    </row>
    <row r="6" spans="1:28" ht="15">
      <c r="A6" s="6" t="s">
        <v>1236</v>
      </c>
      <c r="C6" s="7">
        <v>272987</v>
      </c>
      <c r="D6" s="7"/>
      <c r="G6" s="7">
        <v>114460</v>
      </c>
      <c r="H6" s="7"/>
      <c r="K6" s="7">
        <v>55957</v>
      </c>
      <c r="L6" s="7"/>
      <c r="O6" s="7">
        <v>70849</v>
      </c>
      <c r="P6" s="7"/>
      <c r="S6" s="7">
        <v>10201</v>
      </c>
      <c r="T6" s="7"/>
      <c r="W6" s="13" t="s">
        <v>56</v>
      </c>
      <c r="X6" s="13"/>
      <c r="AA6" s="7">
        <v>524454</v>
      </c>
      <c r="AB6" s="7"/>
    </row>
    <row r="7" spans="1:28" ht="15">
      <c r="A7" t="s">
        <v>1237</v>
      </c>
      <c r="D7" s="18">
        <v>-376</v>
      </c>
      <c r="H7" t="s">
        <v>22</v>
      </c>
      <c r="L7" t="s">
        <v>22</v>
      </c>
      <c r="P7" s="8">
        <v>17519</v>
      </c>
      <c r="T7" s="8">
        <v>761</v>
      </c>
      <c r="X7" t="s">
        <v>22</v>
      </c>
      <c r="AB7" s="8">
        <v>17904</v>
      </c>
    </row>
    <row r="8" spans="1:28" ht="15">
      <c r="A8" t="s">
        <v>1238</v>
      </c>
      <c r="D8" s="18">
        <v>-13307</v>
      </c>
      <c r="H8" s="18">
        <v>-404</v>
      </c>
      <c r="L8" s="18">
        <v>-1024</v>
      </c>
      <c r="P8" s="8">
        <v>5028</v>
      </c>
      <c r="T8" s="8">
        <v>4281</v>
      </c>
      <c r="X8" t="s">
        <v>22</v>
      </c>
      <c r="AB8" s="18">
        <v>-5426</v>
      </c>
    </row>
    <row r="9" spans="1:28" ht="15">
      <c r="A9" t="s">
        <v>953</v>
      </c>
      <c r="D9" s="8">
        <v>127169</v>
      </c>
      <c r="H9" s="8">
        <v>61758</v>
      </c>
      <c r="L9" s="8">
        <v>10894</v>
      </c>
      <c r="P9" s="8">
        <v>14004</v>
      </c>
      <c r="T9" s="8">
        <v>856</v>
      </c>
      <c r="X9" t="s">
        <v>22</v>
      </c>
      <c r="AB9" s="8">
        <v>214681</v>
      </c>
    </row>
    <row r="10" spans="1:28" ht="15">
      <c r="A10" t="s">
        <v>954</v>
      </c>
      <c r="D10" s="18">
        <v>-55581</v>
      </c>
      <c r="H10" s="18">
        <v>-51312</v>
      </c>
      <c r="L10" s="18">
        <v>-32725</v>
      </c>
      <c r="P10" s="18">
        <v>-22991</v>
      </c>
      <c r="T10" s="18">
        <v>-1047</v>
      </c>
      <c r="X10" t="s">
        <v>22</v>
      </c>
      <c r="AB10" s="18">
        <v>-163656</v>
      </c>
    </row>
    <row r="11" spans="1:28" ht="15">
      <c r="A11" s="10" t="s">
        <v>950</v>
      </c>
      <c r="D11" s="8">
        <v>4569</v>
      </c>
      <c r="H11" s="8">
        <v>1845</v>
      </c>
      <c r="L11" s="8">
        <v>1128</v>
      </c>
      <c r="P11" s="8">
        <v>164</v>
      </c>
      <c r="T11" t="s">
        <v>22</v>
      </c>
      <c r="X11" t="s">
        <v>22</v>
      </c>
      <c r="AB11" s="8">
        <v>7706</v>
      </c>
    </row>
    <row r="12" spans="1:28" ht="15">
      <c r="A12" t="s">
        <v>955</v>
      </c>
      <c r="D12" s="18">
        <v>-761</v>
      </c>
      <c r="H12" s="18">
        <v>-349</v>
      </c>
      <c r="L12" s="18">
        <v>-102</v>
      </c>
      <c r="P12" t="s">
        <v>22</v>
      </c>
      <c r="T12" t="s">
        <v>22</v>
      </c>
      <c r="X12" t="s">
        <v>22</v>
      </c>
      <c r="AB12" s="18">
        <v>-1212</v>
      </c>
    </row>
    <row r="13" spans="1:28" ht="15">
      <c r="A13" t="s">
        <v>952</v>
      </c>
      <c r="D13" s="8">
        <v>405</v>
      </c>
      <c r="H13" s="8">
        <v>305</v>
      </c>
      <c r="L13" s="8">
        <v>754</v>
      </c>
      <c r="P13" s="8">
        <v>8</v>
      </c>
      <c r="T13" t="s">
        <v>22</v>
      </c>
      <c r="X13" t="s">
        <v>22</v>
      </c>
      <c r="AB13" s="8">
        <v>1472</v>
      </c>
    </row>
    <row r="14" spans="1:28" ht="15">
      <c r="A14" t="s">
        <v>951</v>
      </c>
      <c r="D14" s="8">
        <v>203</v>
      </c>
      <c r="H14" s="8">
        <v>178</v>
      </c>
      <c r="L14" t="s">
        <v>22</v>
      </c>
      <c r="P14" s="8">
        <v>4</v>
      </c>
      <c r="T14" t="s">
        <v>22</v>
      </c>
      <c r="X14" t="s">
        <v>22</v>
      </c>
      <c r="AB14" s="8">
        <v>385</v>
      </c>
    </row>
    <row r="15" spans="1:28" ht="15">
      <c r="A15" t="s">
        <v>1239</v>
      </c>
      <c r="D15" s="8">
        <v>5971</v>
      </c>
      <c r="H15" t="s">
        <v>22</v>
      </c>
      <c r="L15" s="18">
        <v>-5971</v>
      </c>
      <c r="P15" t="s">
        <v>22</v>
      </c>
      <c r="T15" t="s">
        <v>22</v>
      </c>
      <c r="X15" t="s">
        <v>22</v>
      </c>
      <c r="AB15" t="s">
        <v>22</v>
      </c>
    </row>
    <row r="17" spans="1:28" ht="15">
      <c r="A17" s="6" t="s">
        <v>1240</v>
      </c>
      <c r="C17" s="7">
        <v>341279</v>
      </c>
      <c r="D17" s="7"/>
      <c r="G17" s="7">
        <v>126481</v>
      </c>
      <c r="H17" s="7"/>
      <c r="K17" s="7">
        <v>28911</v>
      </c>
      <c r="L17" s="7"/>
      <c r="O17" s="7">
        <v>84585</v>
      </c>
      <c r="P17" s="7"/>
      <c r="S17" s="7">
        <v>15052</v>
      </c>
      <c r="T17" s="7"/>
      <c r="W17" s="13" t="s">
        <v>56</v>
      </c>
      <c r="X17" s="13"/>
      <c r="AA17" s="7">
        <v>596308</v>
      </c>
      <c r="AB17" s="7"/>
    </row>
    <row r="18" spans="1:28" ht="15">
      <c r="A18" t="s">
        <v>1237</v>
      </c>
      <c r="D18" s="18">
        <v>-23077</v>
      </c>
      <c r="H18" t="s">
        <v>22</v>
      </c>
      <c r="L18" s="18">
        <v>-4293</v>
      </c>
      <c r="P18" s="8">
        <v>15401</v>
      </c>
      <c r="T18" s="8">
        <v>1700</v>
      </c>
      <c r="X18" t="s">
        <v>22</v>
      </c>
      <c r="AB18" s="18">
        <v>-10269</v>
      </c>
    </row>
    <row r="19" spans="1:28" ht="15">
      <c r="A19" t="s">
        <v>1238</v>
      </c>
      <c r="D19" s="8">
        <v>4310</v>
      </c>
      <c r="H19" s="18">
        <v>-3149</v>
      </c>
      <c r="L19" s="8">
        <v>2567</v>
      </c>
      <c r="P19" s="8">
        <v>22554</v>
      </c>
      <c r="T19" s="18">
        <v>-564</v>
      </c>
      <c r="X19" t="s">
        <v>22</v>
      </c>
      <c r="AB19" s="8">
        <v>25718</v>
      </c>
    </row>
    <row r="20" spans="1:28" ht="15">
      <c r="A20" t="s">
        <v>953</v>
      </c>
      <c r="D20" s="8">
        <v>136545</v>
      </c>
      <c r="H20" s="8">
        <v>40150</v>
      </c>
      <c r="L20" s="8">
        <v>25400</v>
      </c>
      <c r="P20" s="8">
        <v>10169</v>
      </c>
      <c r="T20" t="s">
        <v>22</v>
      </c>
      <c r="X20" t="s">
        <v>22</v>
      </c>
      <c r="AB20" s="8">
        <v>212264</v>
      </c>
    </row>
    <row r="21" spans="1:28" ht="15">
      <c r="A21" t="s">
        <v>954</v>
      </c>
      <c r="D21" s="18">
        <v>-103730</v>
      </c>
      <c r="H21" s="18">
        <v>-54329</v>
      </c>
      <c r="L21" s="18">
        <v>-1655</v>
      </c>
      <c r="P21" s="18">
        <v>-26096</v>
      </c>
      <c r="T21" s="18">
        <v>-2445</v>
      </c>
      <c r="X21" t="s">
        <v>22</v>
      </c>
      <c r="AB21" s="18">
        <v>-188255</v>
      </c>
    </row>
    <row r="22" spans="1:28" ht="15">
      <c r="A22" s="10" t="s">
        <v>950</v>
      </c>
      <c r="D22" s="8">
        <v>4256</v>
      </c>
      <c r="H22" s="8">
        <v>1240</v>
      </c>
      <c r="L22" s="8">
        <v>1081</v>
      </c>
      <c r="P22" s="8">
        <v>85</v>
      </c>
      <c r="T22" t="s">
        <v>22</v>
      </c>
      <c r="X22" t="s">
        <v>22</v>
      </c>
      <c r="AB22" s="8">
        <v>6662</v>
      </c>
    </row>
    <row r="23" spans="1:28" ht="15">
      <c r="A23" t="s">
        <v>955</v>
      </c>
      <c r="D23" s="18">
        <v>-631</v>
      </c>
      <c r="H23" s="18">
        <v>-309</v>
      </c>
      <c r="L23" s="18">
        <v>-265</v>
      </c>
      <c r="P23" t="s">
        <v>22</v>
      </c>
      <c r="T23" t="s">
        <v>22</v>
      </c>
      <c r="X23" t="s">
        <v>22</v>
      </c>
      <c r="AB23" s="18">
        <v>-1205</v>
      </c>
    </row>
    <row r="24" spans="1:28" ht="15">
      <c r="A24" t="s">
        <v>952</v>
      </c>
      <c r="D24" s="8">
        <v>642</v>
      </c>
      <c r="H24" s="8">
        <v>298</v>
      </c>
      <c r="L24" s="8">
        <v>38</v>
      </c>
      <c r="P24" s="8">
        <v>6</v>
      </c>
      <c r="T24" t="s">
        <v>22</v>
      </c>
      <c r="X24" t="s">
        <v>22</v>
      </c>
      <c r="AB24" s="8">
        <v>984</v>
      </c>
    </row>
    <row r="25" spans="1:28" ht="15">
      <c r="A25" t="s">
        <v>951</v>
      </c>
      <c r="D25" s="8">
        <v>100</v>
      </c>
      <c r="H25" s="8">
        <v>666</v>
      </c>
      <c r="L25" s="8">
        <v>6</v>
      </c>
      <c r="P25" s="8">
        <v>3</v>
      </c>
      <c r="T25" t="s">
        <v>22</v>
      </c>
      <c r="X25" t="s">
        <v>22</v>
      </c>
      <c r="AB25" s="8">
        <v>775</v>
      </c>
    </row>
    <row r="26" spans="1:28" ht="15">
      <c r="A26" t="s">
        <v>1239</v>
      </c>
      <c r="D26" s="8">
        <v>6823</v>
      </c>
      <c r="H26" s="18">
        <v>-6823</v>
      </c>
      <c r="L26" t="s">
        <v>22</v>
      </c>
      <c r="P26" t="s">
        <v>22</v>
      </c>
      <c r="T26" t="s">
        <v>22</v>
      </c>
      <c r="X26" t="s">
        <v>22</v>
      </c>
      <c r="AB26" t="s">
        <v>22</v>
      </c>
    </row>
    <row r="28" spans="1:28" ht="15">
      <c r="A28" s="6" t="s">
        <v>1241</v>
      </c>
      <c r="C28" s="7">
        <v>366517</v>
      </c>
      <c r="D28" s="7"/>
      <c r="G28" s="7">
        <v>104225</v>
      </c>
      <c r="H28" s="7"/>
      <c r="K28" s="7">
        <v>51790</v>
      </c>
      <c r="L28" s="7"/>
      <c r="O28" s="7">
        <v>106707</v>
      </c>
      <c r="P28" s="7"/>
      <c r="S28" s="7">
        <v>13743</v>
      </c>
      <c r="T28" s="7"/>
      <c r="W28" s="13" t="s">
        <v>56</v>
      </c>
      <c r="X28" s="13"/>
      <c r="AA28" s="7">
        <v>642982</v>
      </c>
      <c r="AB28" s="7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S17:T17"/>
    <mergeCell ref="W17:X17"/>
    <mergeCell ref="AA17:AB17"/>
    <mergeCell ref="C28:D28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11" ht="39.75" customHeight="1">
      <c r="C5" s="2" t="s">
        <v>1242</v>
      </c>
      <c r="D5" s="2"/>
      <c r="G5" s="6" t="s">
        <v>1243</v>
      </c>
      <c r="I5" s="19" t="s">
        <v>1244</v>
      </c>
      <c r="K5" s="19" t="s">
        <v>1245</v>
      </c>
    </row>
    <row r="6" ht="15">
      <c r="A6" s="6" t="s">
        <v>1246</v>
      </c>
    </row>
    <row r="7" spans="1:11" ht="15">
      <c r="A7" t="s">
        <v>215</v>
      </c>
      <c r="C7" s="7">
        <v>357813</v>
      </c>
      <c r="D7" s="7"/>
      <c r="G7" t="s">
        <v>1247</v>
      </c>
      <c r="I7" t="s">
        <v>1248</v>
      </c>
      <c r="K7" t="s">
        <v>1249</v>
      </c>
    </row>
    <row r="8" spans="4:11" ht="15">
      <c r="D8" s="8">
        <v>8704</v>
      </c>
      <c r="G8" t="s">
        <v>1250</v>
      </c>
      <c r="I8" t="s">
        <v>1251</v>
      </c>
      <c r="K8" t="s">
        <v>1252</v>
      </c>
    </row>
    <row r="9" spans="1:11" ht="15">
      <c r="A9" t="s">
        <v>220</v>
      </c>
      <c r="D9" s="8">
        <v>104225</v>
      </c>
      <c r="G9" t="s">
        <v>1247</v>
      </c>
      <c r="I9" t="s">
        <v>1248</v>
      </c>
      <c r="K9" t="s">
        <v>1253</v>
      </c>
    </row>
    <row r="10" spans="1:11" ht="15">
      <c r="A10" t="s">
        <v>221</v>
      </c>
      <c r="D10" s="8">
        <v>51790</v>
      </c>
      <c r="G10" t="s">
        <v>1247</v>
      </c>
      <c r="I10" t="s">
        <v>1248</v>
      </c>
      <c r="K10" t="s">
        <v>1254</v>
      </c>
    </row>
    <row r="11" ht="15">
      <c r="A11" s="6" t="s">
        <v>1255</v>
      </c>
    </row>
    <row r="12" spans="1:11" ht="15">
      <c r="A12" t="s">
        <v>222</v>
      </c>
      <c r="D12" s="8">
        <v>106707</v>
      </c>
      <c r="G12" t="s">
        <v>1250</v>
      </c>
      <c r="I12" t="s">
        <v>1251</v>
      </c>
      <c r="K12" t="s">
        <v>1256</v>
      </c>
    </row>
    <row r="13" spans="1:11" ht="15">
      <c r="A13" t="s">
        <v>223</v>
      </c>
      <c r="D13" s="8">
        <v>13743</v>
      </c>
      <c r="G13" t="s">
        <v>1250</v>
      </c>
      <c r="I13" t="s">
        <v>1251</v>
      </c>
      <c r="K13" t="s">
        <v>1257</v>
      </c>
    </row>
    <row r="14" spans="1:11" ht="15">
      <c r="A14" t="s">
        <v>224</v>
      </c>
      <c r="D14" t="s">
        <v>22</v>
      </c>
      <c r="G14" t="s">
        <v>1247</v>
      </c>
      <c r="I14" t="s">
        <v>1248</v>
      </c>
      <c r="K14" t="s">
        <v>43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3:11" ht="39.75" customHeight="1">
      <c r="C3" s="2" t="s">
        <v>1258</v>
      </c>
      <c r="D3" s="2"/>
      <c r="G3" s="6" t="s">
        <v>1243</v>
      </c>
      <c r="I3" s="19" t="s">
        <v>1244</v>
      </c>
      <c r="K3" s="19" t="s">
        <v>1259</v>
      </c>
    </row>
    <row r="4" ht="15">
      <c r="A4" s="6" t="s">
        <v>1246</v>
      </c>
    </row>
    <row r="5" spans="1:11" ht="15">
      <c r="A5" t="s">
        <v>215</v>
      </c>
      <c r="C5" s="7">
        <v>332539</v>
      </c>
      <c r="D5" s="7"/>
      <c r="G5" t="s">
        <v>1247</v>
      </c>
      <c r="I5" t="s">
        <v>1248</v>
      </c>
      <c r="K5" t="s">
        <v>1260</v>
      </c>
    </row>
    <row r="6" spans="4:11" ht="15">
      <c r="D6" s="8">
        <v>8740</v>
      </c>
      <c r="G6" t="s">
        <v>1250</v>
      </c>
      <c r="I6" t="s">
        <v>1251</v>
      </c>
      <c r="K6" t="s">
        <v>1261</v>
      </c>
    </row>
    <row r="7" spans="1:11" ht="15">
      <c r="A7" t="s">
        <v>220</v>
      </c>
      <c r="D7" s="8">
        <v>126481</v>
      </c>
      <c r="G7" t="s">
        <v>1247</v>
      </c>
      <c r="I7" t="s">
        <v>1248</v>
      </c>
      <c r="K7" t="s">
        <v>1262</v>
      </c>
    </row>
    <row r="8" spans="1:11" ht="15">
      <c r="A8" t="s">
        <v>221</v>
      </c>
      <c r="D8" s="8">
        <v>16289</v>
      </c>
      <c r="G8" t="s">
        <v>1247</v>
      </c>
      <c r="I8" t="s">
        <v>1248</v>
      </c>
      <c r="K8" t="s">
        <v>1263</v>
      </c>
    </row>
    <row r="9" spans="4:11" ht="15">
      <c r="D9" s="8">
        <v>9812</v>
      </c>
      <c r="G9" t="s">
        <v>1250</v>
      </c>
      <c r="I9" t="s">
        <v>1251</v>
      </c>
      <c r="K9" t="s">
        <v>1264</v>
      </c>
    </row>
    <row r="10" spans="4:11" ht="15">
      <c r="D10" s="8">
        <v>2810</v>
      </c>
      <c r="G10" t="s">
        <v>1250</v>
      </c>
      <c r="I10" t="s">
        <v>1265</v>
      </c>
      <c r="K10" t="s">
        <v>1266</v>
      </c>
    </row>
    <row r="11" ht="15">
      <c r="A11" s="6" t="s">
        <v>1255</v>
      </c>
    </row>
    <row r="12" spans="1:11" ht="15">
      <c r="A12" t="s">
        <v>222</v>
      </c>
      <c r="D12" s="8">
        <v>84585</v>
      </c>
      <c r="G12" t="s">
        <v>1250</v>
      </c>
      <c r="I12" t="s">
        <v>1251</v>
      </c>
      <c r="K12" t="s">
        <v>1267</v>
      </c>
    </row>
    <row r="13" spans="1:11" ht="15">
      <c r="A13" t="s">
        <v>223</v>
      </c>
      <c r="D13" s="8">
        <v>15052</v>
      </c>
      <c r="G13" t="s">
        <v>1250</v>
      </c>
      <c r="I13" t="s">
        <v>1251</v>
      </c>
      <c r="K13" t="s">
        <v>1268</v>
      </c>
    </row>
    <row r="14" spans="1:11" ht="15">
      <c r="A14" t="s">
        <v>224</v>
      </c>
      <c r="D14" t="s">
        <v>22</v>
      </c>
      <c r="G14" t="s">
        <v>1247</v>
      </c>
      <c r="I14" t="s">
        <v>1248</v>
      </c>
      <c r="K14" t="s">
        <v>43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16" ht="39.75" customHeight="1">
      <c r="A5" s="19" t="s">
        <v>1269</v>
      </c>
      <c r="C5" s="2" t="s">
        <v>1270</v>
      </c>
      <c r="D5" s="2"/>
      <c r="G5" s="2" t="s">
        <v>1271</v>
      </c>
      <c r="H5" s="2"/>
      <c r="K5" s="2" t="s">
        <v>203</v>
      </c>
      <c r="L5" s="2"/>
      <c r="O5" s="2" t="s">
        <v>211</v>
      </c>
      <c r="P5" s="2"/>
    </row>
    <row r="6" spans="1:16" ht="15">
      <c r="A6" t="s">
        <v>1272</v>
      </c>
      <c r="D6" t="s">
        <v>1200</v>
      </c>
      <c r="H6" t="s">
        <v>1273</v>
      </c>
      <c r="K6" s="13" t="s">
        <v>56</v>
      </c>
      <c r="L6" s="13"/>
      <c r="O6" s="7">
        <v>14750</v>
      </c>
      <c r="P6" s="7"/>
    </row>
    <row r="7" spans="1:16" ht="15">
      <c r="A7" t="s">
        <v>1274</v>
      </c>
      <c r="D7" t="s">
        <v>1275</v>
      </c>
      <c r="H7" s="4">
        <v>4.95</v>
      </c>
      <c r="L7" t="s">
        <v>22</v>
      </c>
      <c r="P7" s="8">
        <v>10000</v>
      </c>
    </row>
    <row r="8" spans="1:16" ht="15">
      <c r="A8" t="s">
        <v>1276</v>
      </c>
      <c r="D8" t="s">
        <v>1277</v>
      </c>
      <c r="H8" s="4">
        <v>4.825</v>
      </c>
      <c r="L8" t="s">
        <v>22</v>
      </c>
      <c r="P8" s="8">
        <v>13000</v>
      </c>
    </row>
    <row r="9" spans="1:16" ht="15">
      <c r="A9" t="s">
        <v>1278</v>
      </c>
      <c r="D9" t="s">
        <v>1279</v>
      </c>
      <c r="H9" s="4">
        <v>3.932</v>
      </c>
      <c r="L9" t="s">
        <v>22</v>
      </c>
      <c r="P9" s="8">
        <v>12500</v>
      </c>
    </row>
    <row r="10" spans="1:16" ht="15">
      <c r="A10" t="s">
        <v>1280</v>
      </c>
      <c r="D10" t="s">
        <v>1281</v>
      </c>
      <c r="H10" s="4">
        <v>4.801</v>
      </c>
      <c r="L10" t="s">
        <v>22</v>
      </c>
      <c r="P10" s="8">
        <v>1550</v>
      </c>
    </row>
    <row r="11" spans="1:16" ht="15">
      <c r="A11" t="s">
        <v>1282</v>
      </c>
      <c r="D11" t="s">
        <v>1283</v>
      </c>
      <c r="H11" s="4">
        <v>3.594</v>
      </c>
      <c r="L11" s="8">
        <v>2000</v>
      </c>
      <c r="P11" s="8">
        <v>3250</v>
      </c>
    </row>
    <row r="12" spans="1:16" ht="15">
      <c r="A12" t="s">
        <v>1284</v>
      </c>
      <c r="D12" t="s">
        <v>1285</v>
      </c>
      <c r="H12" s="4">
        <v>3.483</v>
      </c>
      <c r="L12" t="s">
        <v>22</v>
      </c>
      <c r="P12" s="8">
        <v>3250</v>
      </c>
    </row>
    <row r="13" spans="1:16" ht="15">
      <c r="A13" t="s">
        <v>1284</v>
      </c>
      <c r="D13" t="s">
        <v>1285</v>
      </c>
      <c r="H13" s="4">
        <v>3.051</v>
      </c>
      <c r="L13" s="8">
        <v>8000</v>
      </c>
      <c r="P13" s="8">
        <v>19000</v>
      </c>
    </row>
    <row r="14" spans="1:16" ht="15">
      <c r="A14" t="s">
        <v>1286</v>
      </c>
      <c r="D14" t="s">
        <v>1287</v>
      </c>
      <c r="H14" s="4">
        <v>2.5300000000000002</v>
      </c>
      <c r="L14" s="8">
        <v>11000</v>
      </c>
      <c r="P14" s="8">
        <v>11000</v>
      </c>
    </row>
    <row r="15" spans="1:16" ht="15">
      <c r="A15" t="s">
        <v>1286</v>
      </c>
      <c r="D15" t="s">
        <v>1287</v>
      </c>
      <c r="H15" s="4">
        <v>3.049</v>
      </c>
      <c r="L15" s="8">
        <v>11500</v>
      </c>
      <c r="P15" s="8">
        <v>11500</v>
      </c>
    </row>
    <row r="16" spans="1:16" ht="15">
      <c r="A16" t="s">
        <v>1288</v>
      </c>
      <c r="D16" t="s">
        <v>1289</v>
      </c>
      <c r="H16" s="4">
        <v>3.155</v>
      </c>
      <c r="L16" s="8">
        <v>3000</v>
      </c>
      <c r="P16" s="8">
        <v>3000</v>
      </c>
    </row>
    <row r="17" spans="1:16" ht="15">
      <c r="A17" t="s">
        <v>1290</v>
      </c>
      <c r="D17" t="s">
        <v>1291</v>
      </c>
      <c r="H17" s="4">
        <v>3.775</v>
      </c>
      <c r="L17" s="8">
        <v>1000</v>
      </c>
      <c r="P17" s="8">
        <v>1000</v>
      </c>
    </row>
    <row r="18" spans="1:16" ht="15">
      <c r="A18" t="s">
        <v>1292</v>
      </c>
      <c r="D18" t="s">
        <v>1293</v>
      </c>
      <c r="H18" s="4">
        <v>3.321</v>
      </c>
      <c r="L18" s="8">
        <v>5500</v>
      </c>
      <c r="P18" s="8">
        <v>5500</v>
      </c>
    </row>
    <row r="19" spans="1:16" ht="15">
      <c r="A19" t="s">
        <v>1292</v>
      </c>
      <c r="D19" t="s">
        <v>1293</v>
      </c>
      <c r="H19" s="4">
        <v>3.277</v>
      </c>
      <c r="L19" s="8">
        <v>22500</v>
      </c>
      <c r="P19" s="8">
        <v>22500</v>
      </c>
    </row>
    <row r="20" spans="1:16" ht="15">
      <c r="A20" t="s">
        <v>1294</v>
      </c>
      <c r="D20" t="s">
        <v>1295</v>
      </c>
      <c r="H20" s="4">
        <v>3.571</v>
      </c>
      <c r="L20" s="8">
        <v>16700</v>
      </c>
      <c r="P20" s="8">
        <v>16700</v>
      </c>
    </row>
    <row r="21" spans="1:16" ht="15">
      <c r="A21" t="s">
        <v>1296</v>
      </c>
      <c r="D21" t="s">
        <v>1297</v>
      </c>
      <c r="H21" s="4">
        <v>3.267</v>
      </c>
      <c r="L21" s="8">
        <v>1500</v>
      </c>
      <c r="P21" s="8">
        <v>1500</v>
      </c>
    </row>
    <row r="22" spans="1:16" ht="15">
      <c r="A22" t="s">
        <v>1296</v>
      </c>
      <c r="D22" t="s">
        <v>1297</v>
      </c>
      <c r="H22" s="4">
        <v>3.249</v>
      </c>
      <c r="L22" s="8">
        <v>21800</v>
      </c>
      <c r="P22" s="8">
        <v>21800</v>
      </c>
    </row>
    <row r="23" spans="1:16" ht="15">
      <c r="A23" t="s">
        <v>1298</v>
      </c>
      <c r="D23" t="s">
        <v>1299</v>
      </c>
      <c r="H23" s="4">
        <v>2.793</v>
      </c>
      <c r="L23" s="8">
        <v>500</v>
      </c>
      <c r="P23" s="8">
        <v>500</v>
      </c>
    </row>
    <row r="24" spans="1:16" ht="15">
      <c r="A24" t="s">
        <v>1300</v>
      </c>
      <c r="D24" t="s">
        <v>1301</v>
      </c>
      <c r="H24" s="4">
        <v>3.5869999999999997</v>
      </c>
      <c r="L24" s="8">
        <v>10000</v>
      </c>
      <c r="P24" s="8">
        <v>10000</v>
      </c>
    </row>
    <row r="25" spans="1:16" ht="15">
      <c r="A25" t="s">
        <v>1302</v>
      </c>
      <c r="D25" t="s">
        <v>1303</v>
      </c>
      <c r="H25" s="4">
        <v>3.26</v>
      </c>
      <c r="L25" s="8">
        <v>1000</v>
      </c>
      <c r="P25" s="8">
        <v>1000</v>
      </c>
    </row>
    <row r="26" spans="1:16" ht="15">
      <c r="A26" t="s">
        <v>1302</v>
      </c>
      <c r="D26" t="s">
        <v>1303</v>
      </c>
      <c r="H26" s="4">
        <v>3.19</v>
      </c>
      <c r="L26" s="8">
        <v>33000</v>
      </c>
      <c r="P26" s="8">
        <v>33000</v>
      </c>
    </row>
    <row r="27" spans="1:16" ht="15">
      <c r="A27" t="s">
        <v>1304</v>
      </c>
      <c r="D27" t="s">
        <v>1305</v>
      </c>
      <c r="H27" s="4">
        <v>3.859</v>
      </c>
      <c r="L27" s="8">
        <v>16000</v>
      </c>
      <c r="P27" s="8">
        <v>15000</v>
      </c>
    </row>
    <row r="28" spans="1:16" ht="15">
      <c r="A28" t="s">
        <v>1304</v>
      </c>
      <c r="D28" t="s">
        <v>1305</v>
      </c>
      <c r="H28" s="4">
        <v>3.534</v>
      </c>
      <c r="L28" s="8">
        <v>15500</v>
      </c>
      <c r="P28" t="s">
        <v>22</v>
      </c>
    </row>
    <row r="29" spans="1:16" ht="15">
      <c r="A29" t="s">
        <v>1306</v>
      </c>
      <c r="D29" t="s">
        <v>1307</v>
      </c>
      <c r="H29" s="4">
        <v>3.895</v>
      </c>
      <c r="L29" s="8">
        <v>9500</v>
      </c>
      <c r="P29" t="s">
        <v>22</v>
      </c>
    </row>
    <row r="30" spans="1:16" ht="15">
      <c r="A30" t="s">
        <v>1306</v>
      </c>
      <c r="D30" t="s">
        <v>1307</v>
      </c>
      <c r="H30" s="4">
        <v>4.22</v>
      </c>
      <c r="L30" s="8">
        <v>1000</v>
      </c>
      <c r="P30" t="s">
        <v>22</v>
      </c>
    </row>
    <row r="32" spans="1:16" ht="15">
      <c r="A32" s="6" t="s">
        <v>1308</v>
      </c>
      <c r="K32" s="7">
        <v>191000</v>
      </c>
      <c r="L32" s="7"/>
      <c r="O32" s="7">
        <v>231300</v>
      </c>
      <c r="P32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3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48" ht="15">
      <c r="C5" s="1" t="s">
        <v>1214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1309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1310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2" t="s">
        <v>1311</v>
      </c>
      <c r="D6" s="2"/>
      <c r="G6" s="2" t="s">
        <v>1312</v>
      </c>
      <c r="H6" s="2"/>
      <c r="K6" s="2" t="s">
        <v>1313</v>
      </c>
      <c r="L6" s="2"/>
      <c r="O6" s="1" t="s">
        <v>225</v>
      </c>
      <c r="P6" s="1"/>
      <c r="S6" s="2" t="s">
        <v>1311</v>
      </c>
      <c r="T6" s="2"/>
      <c r="W6" s="2" t="s">
        <v>1312</v>
      </c>
      <c r="X6" s="2"/>
      <c r="AA6" s="2" t="s">
        <v>1313</v>
      </c>
      <c r="AB6" s="2"/>
      <c r="AE6" s="1" t="s">
        <v>225</v>
      </c>
      <c r="AF6" s="1"/>
      <c r="AI6" s="2" t="s">
        <v>1311</v>
      </c>
      <c r="AJ6" s="2"/>
      <c r="AM6" s="2" t="s">
        <v>1312</v>
      </c>
      <c r="AN6" s="2"/>
      <c r="AQ6" s="2" t="s">
        <v>1313</v>
      </c>
      <c r="AR6" s="2"/>
      <c r="AU6" s="1" t="s">
        <v>225</v>
      </c>
      <c r="AV6" s="1"/>
    </row>
    <row r="7" spans="1:48" ht="15">
      <c r="A7" t="s">
        <v>1314</v>
      </c>
      <c r="C7" s="7">
        <v>7460</v>
      </c>
      <c r="D7" s="7"/>
      <c r="G7" s="7">
        <v>1145</v>
      </c>
      <c r="H7" s="7"/>
      <c r="K7" s="7">
        <v>2684</v>
      </c>
      <c r="L7" s="7"/>
      <c r="O7" s="7">
        <v>11289</v>
      </c>
      <c r="P7" s="7"/>
      <c r="S7" s="7">
        <v>8122</v>
      </c>
      <c r="T7" s="7"/>
      <c r="W7" s="7">
        <v>526</v>
      </c>
      <c r="X7" s="7"/>
      <c r="AA7" s="13" t="s">
        <v>56</v>
      </c>
      <c r="AB7" s="13"/>
      <c r="AE7" s="7">
        <v>8648</v>
      </c>
      <c r="AF7" s="7"/>
      <c r="AI7" s="7">
        <v>8851</v>
      </c>
      <c r="AJ7" s="7"/>
      <c r="AM7" s="7">
        <v>631</v>
      </c>
      <c r="AN7" s="7"/>
      <c r="AQ7" s="13" t="s">
        <v>56</v>
      </c>
      <c r="AR7" s="13"/>
      <c r="AU7" s="7">
        <v>9482</v>
      </c>
      <c r="AV7" s="7"/>
    </row>
    <row r="8" spans="1:48" ht="15">
      <c r="A8" t="s">
        <v>956</v>
      </c>
      <c r="D8" s="8">
        <v>1029</v>
      </c>
      <c r="H8" s="8">
        <v>289</v>
      </c>
      <c r="L8" s="8">
        <v>349</v>
      </c>
      <c r="P8" s="8">
        <v>1667</v>
      </c>
      <c r="T8" s="8">
        <v>897</v>
      </c>
      <c r="X8" s="8">
        <v>348</v>
      </c>
      <c r="AB8" t="s">
        <v>22</v>
      </c>
      <c r="AF8" s="8">
        <v>1245</v>
      </c>
      <c r="AJ8" s="8">
        <v>763</v>
      </c>
      <c r="AN8" s="8">
        <v>349</v>
      </c>
      <c r="AR8" t="s">
        <v>22</v>
      </c>
      <c r="AV8" s="8">
        <v>1112</v>
      </c>
    </row>
    <row r="10" spans="1:48" ht="15">
      <c r="A10" s="6" t="s">
        <v>1315</v>
      </c>
      <c r="C10" s="7">
        <v>8489</v>
      </c>
      <c r="D10" s="7"/>
      <c r="G10" s="7">
        <v>1434</v>
      </c>
      <c r="H10" s="7"/>
      <c r="K10" s="7">
        <v>3033</v>
      </c>
      <c r="L10" s="7"/>
      <c r="O10" s="7">
        <v>12956</v>
      </c>
      <c r="P10" s="7"/>
      <c r="S10" s="7">
        <v>9019</v>
      </c>
      <c r="T10" s="7"/>
      <c r="W10" s="7">
        <v>874</v>
      </c>
      <c r="X10" s="7"/>
      <c r="AA10" s="13" t="s">
        <v>56</v>
      </c>
      <c r="AB10" s="13"/>
      <c r="AE10" s="7">
        <v>9893</v>
      </c>
      <c r="AF10" s="7"/>
      <c r="AI10" s="7">
        <v>9614</v>
      </c>
      <c r="AJ10" s="7"/>
      <c r="AM10" s="7">
        <v>980</v>
      </c>
      <c r="AN10" s="7"/>
      <c r="AQ10" s="13" t="s">
        <v>56</v>
      </c>
      <c r="AR10" s="13"/>
      <c r="AU10" s="7">
        <v>10594</v>
      </c>
      <c r="AV10" s="7"/>
    </row>
    <row r="12" spans="1:48" ht="15">
      <c r="A12" t="s">
        <v>1316</v>
      </c>
      <c r="D12" t="s">
        <v>1317</v>
      </c>
      <c r="H12" t="s">
        <v>1318</v>
      </c>
      <c r="L12" t="s">
        <v>1319</v>
      </c>
      <c r="P12" t="s">
        <v>1320</v>
      </c>
      <c r="T12" t="s">
        <v>1321</v>
      </c>
      <c r="X12" t="s">
        <v>1322</v>
      </c>
      <c r="AB12" t="s">
        <v>43</v>
      </c>
      <c r="AF12" t="s">
        <v>1323</v>
      </c>
      <c r="AJ12" t="s">
        <v>1324</v>
      </c>
      <c r="AN12" t="s">
        <v>43</v>
      </c>
      <c r="AR12" t="s">
        <v>43</v>
      </c>
      <c r="AV12" t="s">
        <v>1324</v>
      </c>
    </row>
    <row r="13" spans="1:48" ht="15">
      <c r="A13" t="s">
        <v>1325</v>
      </c>
      <c r="D13" t="s">
        <v>43</v>
      </c>
      <c r="H13" t="s">
        <v>1326</v>
      </c>
      <c r="L13" t="s">
        <v>43</v>
      </c>
      <c r="P13" t="s">
        <v>1326</v>
      </c>
      <c r="T13" t="s">
        <v>43</v>
      </c>
      <c r="X13" t="s">
        <v>1327</v>
      </c>
      <c r="AB13" t="s">
        <v>43</v>
      </c>
      <c r="AF13" t="s">
        <v>1327</v>
      </c>
      <c r="AJ13" t="s">
        <v>43</v>
      </c>
      <c r="AN13" t="s">
        <v>1327</v>
      </c>
      <c r="AR13" t="s">
        <v>43</v>
      </c>
      <c r="AV13" t="s">
        <v>1327</v>
      </c>
    </row>
  </sheetData>
  <sheetProtection selectLockedCells="1" selectUnlockedCells="1"/>
  <mergeCells count="40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1328</v>
      </c>
      <c r="B2" s="1"/>
      <c r="C2" s="1"/>
      <c r="D2" s="1"/>
      <c r="E2" s="1"/>
      <c r="F2" s="1"/>
    </row>
    <row r="5" spans="3:32" ht="15">
      <c r="C5" s="1" t="s">
        <v>334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335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2" t="s">
        <v>1311</v>
      </c>
      <c r="D6" s="2"/>
      <c r="G6" s="2" t="s">
        <v>1312</v>
      </c>
      <c r="H6" s="2"/>
      <c r="K6" s="2" t="s">
        <v>1313</v>
      </c>
      <c r="L6" s="2"/>
      <c r="O6" s="1" t="s">
        <v>225</v>
      </c>
      <c r="P6" s="1"/>
      <c r="S6" s="2" t="s">
        <v>1311</v>
      </c>
      <c r="T6" s="2"/>
      <c r="W6" s="2" t="s">
        <v>1312</v>
      </c>
      <c r="X6" s="2"/>
      <c r="AA6" s="2" t="s">
        <v>1313</v>
      </c>
      <c r="AB6" s="2"/>
      <c r="AE6" s="1" t="s">
        <v>225</v>
      </c>
      <c r="AF6" s="1"/>
    </row>
    <row r="7" spans="1:32" ht="15">
      <c r="A7" t="s">
        <v>1329</v>
      </c>
      <c r="C7" s="7">
        <v>3000</v>
      </c>
      <c r="D7" s="7"/>
      <c r="G7" s="13" t="s">
        <v>56</v>
      </c>
      <c r="H7" s="13"/>
      <c r="K7" s="13" t="s">
        <v>56</v>
      </c>
      <c r="L7" s="13"/>
      <c r="O7" s="7">
        <v>3000</v>
      </c>
      <c r="P7" s="7"/>
      <c r="S7" s="7">
        <v>3000</v>
      </c>
      <c r="T7" s="7"/>
      <c r="W7" s="13" t="s">
        <v>56</v>
      </c>
      <c r="X7" s="13"/>
      <c r="AA7" s="13" t="s">
        <v>56</v>
      </c>
      <c r="AB7" s="13"/>
      <c r="AE7" s="7">
        <v>3000</v>
      </c>
      <c r="AF7" s="7"/>
    </row>
    <row r="8" spans="1:32" ht="15">
      <c r="A8" t="s">
        <v>1330</v>
      </c>
      <c r="D8" s="8">
        <v>7276</v>
      </c>
      <c r="H8" t="s">
        <v>22</v>
      </c>
      <c r="L8" t="s">
        <v>22</v>
      </c>
      <c r="P8" s="8">
        <v>7276</v>
      </c>
      <c r="T8" s="8">
        <v>6621</v>
      </c>
      <c r="X8" t="s">
        <v>22</v>
      </c>
      <c r="AB8" t="s">
        <v>22</v>
      </c>
      <c r="AF8" s="8">
        <v>6621</v>
      </c>
    </row>
    <row r="9" spans="1:32" ht="15">
      <c r="A9" t="s">
        <v>1331</v>
      </c>
      <c r="D9" t="s">
        <v>22</v>
      </c>
      <c r="H9" s="8">
        <v>1601</v>
      </c>
      <c r="L9" t="s">
        <v>22</v>
      </c>
      <c r="P9" s="8">
        <v>1601</v>
      </c>
      <c r="T9" t="s">
        <v>22</v>
      </c>
      <c r="X9" s="8">
        <v>1495</v>
      </c>
      <c r="AB9" t="s">
        <v>22</v>
      </c>
      <c r="AF9" s="8">
        <v>1495</v>
      </c>
    </row>
    <row r="10" spans="1:32" ht="15">
      <c r="A10" t="s">
        <v>1332</v>
      </c>
      <c r="D10" t="s">
        <v>22</v>
      </c>
      <c r="H10" t="s">
        <v>22</v>
      </c>
      <c r="L10" s="8">
        <v>1500</v>
      </c>
      <c r="P10" s="8">
        <v>1500</v>
      </c>
      <c r="T10" t="s">
        <v>22</v>
      </c>
      <c r="X10" t="s">
        <v>22</v>
      </c>
      <c r="AB10" t="s">
        <v>22</v>
      </c>
      <c r="AF10" t="s">
        <v>22</v>
      </c>
    </row>
    <row r="11" spans="1:32" ht="15">
      <c r="A11" t="s">
        <v>1333</v>
      </c>
      <c r="D11" t="s">
        <v>22</v>
      </c>
      <c r="H11" t="s">
        <v>22</v>
      </c>
      <c r="L11" s="8">
        <v>438</v>
      </c>
      <c r="P11" s="8">
        <v>438</v>
      </c>
      <c r="T11" t="s">
        <v>22</v>
      </c>
      <c r="X11" t="s">
        <v>22</v>
      </c>
      <c r="AB11" t="s">
        <v>22</v>
      </c>
      <c r="AF11" t="s">
        <v>22</v>
      </c>
    </row>
    <row r="13" spans="1:32" ht="15">
      <c r="A13" s="6" t="s">
        <v>1334</v>
      </c>
      <c r="D13" s="8">
        <v>10276</v>
      </c>
      <c r="H13" s="8">
        <v>1601</v>
      </c>
      <c r="L13" s="8">
        <v>1938</v>
      </c>
      <c r="P13" s="8">
        <v>13815</v>
      </c>
      <c r="T13" s="8">
        <v>9621</v>
      </c>
      <c r="X13" s="8">
        <v>1495</v>
      </c>
      <c r="AB13" t="s">
        <v>22</v>
      </c>
      <c r="AF13" s="8">
        <v>11116</v>
      </c>
    </row>
    <row r="14" spans="1:32" ht="15">
      <c r="A14" t="s">
        <v>1335</v>
      </c>
      <c r="D14" s="18">
        <v>-6010</v>
      </c>
      <c r="H14" s="18">
        <v>-1459</v>
      </c>
      <c r="L14" s="18">
        <v>-349</v>
      </c>
      <c r="P14" s="18">
        <v>-7818</v>
      </c>
      <c r="T14" s="18">
        <v>-4981</v>
      </c>
      <c r="X14" s="18">
        <v>-1170</v>
      </c>
      <c r="AB14" t="s">
        <v>22</v>
      </c>
      <c r="AF14" s="18">
        <v>-6151</v>
      </c>
    </row>
    <row r="16" spans="1:32" ht="15">
      <c r="A16" t="s">
        <v>1336</v>
      </c>
      <c r="C16" s="7">
        <v>4266</v>
      </c>
      <c r="D16" s="7"/>
      <c r="G16" s="7">
        <v>142</v>
      </c>
      <c r="H16" s="7"/>
      <c r="K16" s="7">
        <v>1589</v>
      </c>
      <c r="L16" s="7"/>
      <c r="O16" s="7">
        <v>5997</v>
      </c>
      <c r="P16" s="7"/>
      <c r="S16" s="7">
        <v>4640</v>
      </c>
      <c r="T16" s="7"/>
      <c r="W16" s="7">
        <v>325</v>
      </c>
      <c r="X16" s="7"/>
      <c r="AA16" s="13" t="s">
        <v>56</v>
      </c>
      <c r="AB16" s="13"/>
      <c r="AE16" s="7">
        <v>4965</v>
      </c>
      <c r="AF16" s="7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6:D16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S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3" spans="1:45" ht="15">
      <c r="A3" t="s">
        <v>97</v>
      </c>
      <c r="C3" s="3">
        <v>10</v>
      </c>
      <c r="D3" s="3"/>
      <c r="G3" s="3">
        <v>9.98</v>
      </c>
      <c r="H3" s="3"/>
      <c r="L3" t="s">
        <v>98</v>
      </c>
      <c r="M3" t="s">
        <v>74</v>
      </c>
      <c r="O3" s="3">
        <v>9.91</v>
      </c>
      <c r="P3" s="3"/>
      <c r="T3" t="s">
        <v>99</v>
      </c>
      <c r="U3" t="s">
        <v>74</v>
      </c>
      <c r="W3" s="3">
        <v>9.67</v>
      </c>
      <c r="X3" s="3"/>
      <c r="AB3" t="s">
        <v>100</v>
      </c>
      <c r="AC3" t="s">
        <v>74</v>
      </c>
      <c r="AE3" s="3">
        <v>9.5</v>
      </c>
      <c r="AF3" s="3"/>
      <c r="AJ3" t="s">
        <v>101</v>
      </c>
      <c r="AK3" t="s">
        <v>74</v>
      </c>
      <c r="AM3" s="3">
        <v>8</v>
      </c>
      <c r="AN3" s="3"/>
      <c r="AR3" t="s">
        <v>102</v>
      </c>
      <c r="AS3" t="s">
        <v>74</v>
      </c>
    </row>
    <row r="4" ht="15">
      <c r="A4" s="14" t="s">
        <v>103</v>
      </c>
    </row>
    <row r="5" spans="1:44" ht="15">
      <c r="A5" t="s">
        <v>104</v>
      </c>
      <c r="D5" s="8">
        <v>10000</v>
      </c>
      <c r="H5" s="8">
        <v>10000</v>
      </c>
      <c r="L5" t="s">
        <v>22</v>
      </c>
      <c r="P5" s="8">
        <v>10000</v>
      </c>
      <c r="T5" t="s">
        <v>22</v>
      </c>
      <c r="X5" s="8">
        <v>10000</v>
      </c>
      <c r="AB5" t="s">
        <v>22</v>
      </c>
      <c r="AF5" s="8">
        <v>10000</v>
      </c>
      <c r="AJ5" t="s">
        <v>22</v>
      </c>
      <c r="AN5" s="8">
        <v>10000</v>
      </c>
      <c r="AR5" t="s">
        <v>22</v>
      </c>
    </row>
    <row r="6" spans="1:45" ht="15">
      <c r="A6" t="s">
        <v>105</v>
      </c>
      <c r="D6" t="s">
        <v>106</v>
      </c>
      <c r="H6" t="s">
        <v>107</v>
      </c>
      <c r="L6" t="s">
        <v>108</v>
      </c>
      <c r="M6" t="s">
        <v>74</v>
      </c>
      <c r="P6" t="s">
        <v>109</v>
      </c>
      <c r="T6" t="s">
        <v>110</v>
      </c>
      <c r="U6" t="s">
        <v>74</v>
      </c>
      <c r="X6" t="s">
        <v>111</v>
      </c>
      <c r="AB6" t="s">
        <v>112</v>
      </c>
      <c r="AC6" t="s">
        <v>74</v>
      </c>
      <c r="AF6" t="s">
        <v>113</v>
      </c>
      <c r="AJ6" t="s">
        <v>102</v>
      </c>
      <c r="AK6" t="s">
        <v>74</v>
      </c>
      <c r="AN6" t="s">
        <v>113</v>
      </c>
      <c r="AR6" t="s">
        <v>102</v>
      </c>
      <c r="AS6" t="s">
        <v>74</v>
      </c>
    </row>
    <row r="7" ht="15">
      <c r="A7" s="6" t="s">
        <v>114</v>
      </c>
    </row>
    <row r="8" spans="1:45" ht="15">
      <c r="A8" s="6" t="s">
        <v>115</v>
      </c>
      <c r="C8" s="7">
        <v>100000</v>
      </c>
      <c r="D8" s="7"/>
      <c r="G8" s="7">
        <v>99762</v>
      </c>
      <c r="H8" s="7"/>
      <c r="L8" t="s">
        <v>98</v>
      </c>
      <c r="M8" t="s">
        <v>74</v>
      </c>
      <c r="O8" s="7">
        <v>99091</v>
      </c>
      <c r="P8" s="7"/>
      <c r="T8" t="s">
        <v>99</v>
      </c>
      <c r="U8" t="s">
        <v>74</v>
      </c>
      <c r="W8" s="7">
        <v>96667</v>
      </c>
      <c r="X8" s="7"/>
      <c r="AB8" t="s">
        <v>100</v>
      </c>
      <c r="AC8" t="s">
        <v>74</v>
      </c>
      <c r="AE8" s="7">
        <v>95000</v>
      </c>
      <c r="AF8" s="7"/>
      <c r="AJ8" t="s">
        <v>101</v>
      </c>
      <c r="AK8" t="s">
        <v>74</v>
      </c>
      <c r="AM8" s="7">
        <v>80000</v>
      </c>
      <c r="AN8" s="7"/>
      <c r="AR8" t="s">
        <v>102</v>
      </c>
      <c r="AS8" t="s">
        <v>74</v>
      </c>
    </row>
    <row r="9" spans="1:44" ht="15">
      <c r="A9" s="6" t="s">
        <v>116</v>
      </c>
      <c r="C9" s="7">
        <v>100000</v>
      </c>
      <c r="D9" s="7"/>
      <c r="G9" s="7">
        <v>100000</v>
      </c>
      <c r="H9" s="7"/>
      <c r="L9" t="s">
        <v>22</v>
      </c>
      <c r="O9" s="7">
        <v>100000</v>
      </c>
      <c r="P9" s="7"/>
      <c r="T9" t="s">
        <v>22</v>
      </c>
      <c r="W9" s="7">
        <v>100000</v>
      </c>
      <c r="X9" s="7"/>
      <c r="AB9" t="s">
        <v>22</v>
      </c>
      <c r="AE9" s="7">
        <v>100000</v>
      </c>
      <c r="AF9" s="7"/>
      <c r="AJ9" t="s">
        <v>22</v>
      </c>
      <c r="AM9" s="7">
        <v>100000</v>
      </c>
      <c r="AN9" s="7"/>
      <c r="AR9" t="s">
        <v>22</v>
      </c>
    </row>
    <row r="10" spans="1:44" ht="15">
      <c r="A10" s="6" t="s">
        <v>117</v>
      </c>
      <c r="D10" t="s">
        <v>22</v>
      </c>
      <c r="G10" s="15">
        <v>-238</v>
      </c>
      <c r="H10" s="15"/>
      <c r="L10" t="s">
        <v>22</v>
      </c>
      <c r="O10" s="15">
        <v>-909</v>
      </c>
      <c r="P10" s="15"/>
      <c r="T10" t="s">
        <v>22</v>
      </c>
      <c r="W10" s="15">
        <v>-3333</v>
      </c>
      <c r="X10" s="15"/>
      <c r="AB10" t="s">
        <v>22</v>
      </c>
      <c r="AE10" s="15">
        <v>-5000</v>
      </c>
      <c r="AF10" s="15"/>
      <c r="AJ10" t="s">
        <v>22</v>
      </c>
      <c r="AM10" s="15">
        <v>-20000</v>
      </c>
      <c r="AN10" s="15"/>
      <c r="AR10" t="s">
        <v>22</v>
      </c>
    </row>
    <row r="11" ht="15">
      <c r="A11" s="6" t="s">
        <v>118</v>
      </c>
    </row>
    <row r="12" spans="1:44" ht="15">
      <c r="A12" t="s">
        <v>119</v>
      </c>
      <c r="D12" t="s">
        <v>22</v>
      </c>
      <c r="G12" s="3">
        <v>9.98</v>
      </c>
      <c r="H12" s="3"/>
      <c r="L12" t="s">
        <v>22</v>
      </c>
      <c r="O12" s="3">
        <v>9.91</v>
      </c>
      <c r="P12" s="3"/>
      <c r="T12" t="s">
        <v>22</v>
      </c>
      <c r="W12" s="3">
        <v>9.67</v>
      </c>
      <c r="X12" s="3"/>
      <c r="AB12" t="s">
        <v>22</v>
      </c>
      <c r="AE12" s="3">
        <v>9.5</v>
      </c>
      <c r="AF12" s="3"/>
      <c r="AJ12" t="s">
        <v>22</v>
      </c>
      <c r="AM12" s="3">
        <v>8</v>
      </c>
      <c r="AN12" s="3"/>
      <c r="AR12" t="s">
        <v>22</v>
      </c>
    </row>
    <row r="13" spans="1:44" ht="15">
      <c r="A13" s="10" t="s">
        <v>120</v>
      </c>
      <c r="C13" s="3">
        <v>10</v>
      </c>
      <c r="D13" s="3"/>
      <c r="G13" s="3">
        <v>10</v>
      </c>
      <c r="H13" s="3"/>
      <c r="L13" t="s">
        <v>22</v>
      </c>
      <c r="O13" s="3">
        <v>10</v>
      </c>
      <c r="P13" s="3"/>
      <c r="T13" t="s">
        <v>22</v>
      </c>
      <c r="W13" s="3">
        <v>10</v>
      </c>
      <c r="X13" s="3"/>
      <c r="AB13" t="s">
        <v>22</v>
      </c>
      <c r="AE13" s="3">
        <v>10</v>
      </c>
      <c r="AF13" s="3"/>
      <c r="AJ13" t="s">
        <v>22</v>
      </c>
      <c r="AM13" s="3">
        <v>10</v>
      </c>
      <c r="AN13" s="3"/>
      <c r="AR13" t="s">
        <v>22</v>
      </c>
    </row>
    <row r="14" spans="1:44" ht="15">
      <c r="A14" t="s">
        <v>121</v>
      </c>
      <c r="D14" t="s">
        <v>22</v>
      </c>
      <c r="G14" s="16">
        <v>-0.02</v>
      </c>
      <c r="H14" s="16"/>
      <c r="L14" t="s">
        <v>22</v>
      </c>
      <c r="O14" s="16">
        <v>-0.09</v>
      </c>
      <c r="P14" s="16"/>
      <c r="T14" t="s">
        <v>22</v>
      </c>
      <c r="W14" s="16">
        <v>-0.33</v>
      </c>
      <c r="X14" s="16"/>
      <c r="AB14" t="s">
        <v>22</v>
      </c>
      <c r="AE14" s="16">
        <v>-0.5</v>
      </c>
      <c r="AF14" s="16"/>
      <c r="AJ14" t="s">
        <v>22</v>
      </c>
      <c r="AM14" s="16">
        <v>-2</v>
      </c>
      <c r="AN14" s="16"/>
      <c r="AR14" t="s">
        <v>22</v>
      </c>
    </row>
    <row r="15" spans="1:45" ht="15">
      <c r="A15" t="s">
        <v>122</v>
      </c>
      <c r="D15" t="s">
        <v>22</v>
      </c>
      <c r="H15" t="s">
        <v>22</v>
      </c>
      <c r="L15" t="s">
        <v>98</v>
      </c>
      <c r="M15" t="s">
        <v>74</v>
      </c>
      <c r="P15" t="s">
        <v>22</v>
      </c>
      <c r="T15" t="s">
        <v>99</v>
      </c>
      <c r="U15" t="s">
        <v>74</v>
      </c>
      <c r="X15" t="s">
        <v>22</v>
      </c>
      <c r="AB15" t="s">
        <v>100</v>
      </c>
      <c r="AC15" t="s">
        <v>74</v>
      </c>
      <c r="AF15" t="s">
        <v>22</v>
      </c>
      <c r="AJ15" t="s">
        <v>101</v>
      </c>
      <c r="AK15" t="s">
        <v>74</v>
      </c>
      <c r="AN15" t="s">
        <v>22</v>
      </c>
      <c r="AR15" t="s">
        <v>102</v>
      </c>
      <c r="AS15" t="s">
        <v>74</v>
      </c>
    </row>
  </sheetData>
  <sheetProtection selectLockedCells="1" selectUnlockedCells="1"/>
  <mergeCells count="39">
    <mergeCell ref="C3:D3"/>
    <mergeCell ref="G3:H3"/>
    <mergeCell ref="O3:P3"/>
    <mergeCell ref="W3:X3"/>
    <mergeCell ref="AE3:AF3"/>
    <mergeCell ref="AM3:AN3"/>
    <mergeCell ref="C8:D8"/>
    <mergeCell ref="G8:H8"/>
    <mergeCell ref="O8:P8"/>
    <mergeCell ref="W8:X8"/>
    <mergeCell ref="AE8:AF8"/>
    <mergeCell ref="AM8:AN8"/>
    <mergeCell ref="C9:D9"/>
    <mergeCell ref="G9:H9"/>
    <mergeCell ref="O9:P9"/>
    <mergeCell ref="W9:X9"/>
    <mergeCell ref="AE9:AF9"/>
    <mergeCell ref="AM9:AN9"/>
    <mergeCell ref="G10:H10"/>
    <mergeCell ref="O10:P10"/>
    <mergeCell ref="W10:X10"/>
    <mergeCell ref="AE10:AF10"/>
    <mergeCell ref="AM10:AN10"/>
    <mergeCell ref="G12:H12"/>
    <mergeCell ref="O12:P12"/>
    <mergeCell ref="W12:X12"/>
    <mergeCell ref="AE12:AF12"/>
    <mergeCell ref="AM12:AN12"/>
    <mergeCell ref="C13:D13"/>
    <mergeCell ref="G13:H13"/>
    <mergeCell ref="O13:P13"/>
    <mergeCell ref="W13:X13"/>
    <mergeCell ref="AE13:AF13"/>
    <mergeCell ref="AM13:AN13"/>
    <mergeCell ref="G14:H14"/>
    <mergeCell ref="O14:P14"/>
    <mergeCell ref="W14:X14"/>
    <mergeCell ref="AE14:AF14"/>
    <mergeCell ref="AM14:A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F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334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335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2" t="s">
        <v>1311</v>
      </c>
      <c r="D4" s="2"/>
      <c r="G4" s="2" t="s">
        <v>1312</v>
      </c>
      <c r="H4" s="2"/>
      <c r="K4" s="2" t="s">
        <v>1313</v>
      </c>
      <c r="L4" s="2"/>
      <c r="O4" s="1" t="s">
        <v>225</v>
      </c>
      <c r="P4" s="1"/>
      <c r="S4" s="2" t="s">
        <v>1311</v>
      </c>
      <c r="T4" s="2"/>
      <c r="W4" s="2" t="s">
        <v>1312</v>
      </c>
      <c r="X4" s="2"/>
      <c r="AA4" s="2" t="s">
        <v>1313</v>
      </c>
      <c r="AB4" s="2"/>
      <c r="AE4" s="1" t="s">
        <v>225</v>
      </c>
      <c r="AF4" s="1"/>
    </row>
    <row r="5" spans="1:32" ht="15">
      <c r="A5" t="s">
        <v>1337</v>
      </c>
      <c r="C5" s="7">
        <v>191000</v>
      </c>
      <c r="D5" s="7"/>
      <c r="G5" s="7">
        <v>36500</v>
      </c>
      <c r="H5" s="7"/>
      <c r="K5" s="7">
        <v>50000</v>
      </c>
      <c r="L5" s="7"/>
      <c r="O5" s="7">
        <v>277500</v>
      </c>
      <c r="P5" s="7"/>
      <c r="S5" s="7">
        <v>231300</v>
      </c>
      <c r="T5" s="7"/>
      <c r="W5" s="7">
        <v>11500</v>
      </c>
      <c r="X5" s="7"/>
      <c r="AA5" s="13" t="s">
        <v>56</v>
      </c>
      <c r="AB5" s="13"/>
      <c r="AE5" s="7">
        <v>242800</v>
      </c>
      <c r="AF5" s="7"/>
    </row>
    <row r="6" spans="1:32" ht="15">
      <c r="A6" t="s">
        <v>1338</v>
      </c>
      <c r="D6" s="18">
        <v>-4266</v>
      </c>
      <c r="H6" s="18">
        <v>-142</v>
      </c>
      <c r="L6" s="18">
        <v>-1589</v>
      </c>
      <c r="P6" s="18">
        <v>-5997</v>
      </c>
      <c r="T6" s="18">
        <v>-4640</v>
      </c>
      <c r="X6" s="18">
        <v>-325</v>
      </c>
      <c r="AB6" t="s">
        <v>22</v>
      </c>
      <c r="AF6" s="18">
        <v>-4965</v>
      </c>
    </row>
    <row r="8" spans="1:32" ht="15">
      <c r="A8" t="s">
        <v>1339</v>
      </c>
      <c r="C8" s="7">
        <v>186734</v>
      </c>
      <c r="D8" s="7"/>
      <c r="G8" s="7">
        <v>36358</v>
      </c>
      <c r="H8" s="7"/>
      <c r="K8" s="7">
        <v>48411</v>
      </c>
      <c r="L8" s="7"/>
      <c r="O8" s="7">
        <v>271503</v>
      </c>
      <c r="P8" s="7"/>
      <c r="S8" s="7">
        <v>226660</v>
      </c>
      <c r="T8" s="7"/>
      <c r="W8" s="7">
        <v>11175</v>
      </c>
      <c r="X8" s="7"/>
      <c r="AA8" s="13" t="s">
        <v>56</v>
      </c>
      <c r="AB8" s="13"/>
      <c r="AE8" s="7">
        <v>237835</v>
      </c>
      <c r="AF8" s="7"/>
    </row>
  </sheetData>
  <sheetProtection selectLockedCells="1" selectUnlockedCells="1"/>
  <mergeCells count="26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8:D8"/>
    <mergeCell ref="G8:H8"/>
    <mergeCell ref="K8:L8"/>
    <mergeCell ref="O8:P8"/>
    <mergeCell ref="S8:T8"/>
    <mergeCell ref="W8:X8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16" ht="39.75" customHeight="1">
      <c r="A5" s="6" t="s">
        <v>1340</v>
      </c>
      <c r="C5" s="2" t="s">
        <v>1311</v>
      </c>
      <c r="D5" s="2"/>
      <c r="G5" s="2" t="s">
        <v>1312</v>
      </c>
      <c r="H5" s="2"/>
      <c r="K5" s="2" t="s">
        <v>1313</v>
      </c>
      <c r="L5" s="2"/>
      <c r="O5" s="1" t="s">
        <v>225</v>
      </c>
      <c r="P5" s="1"/>
    </row>
    <row r="6" spans="1:16" ht="15">
      <c r="A6" t="s">
        <v>779</v>
      </c>
      <c r="C6" s="13" t="s">
        <v>56</v>
      </c>
      <c r="D6" s="13"/>
      <c r="G6" s="7">
        <v>36500</v>
      </c>
      <c r="H6" s="7"/>
      <c r="K6" s="13" t="s">
        <v>56</v>
      </c>
      <c r="L6" s="13"/>
      <c r="O6" s="7">
        <v>36500</v>
      </c>
      <c r="P6" s="7"/>
    </row>
    <row r="7" spans="1:16" ht="15">
      <c r="A7" t="s">
        <v>776</v>
      </c>
      <c r="D7" t="s">
        <v>22</v>
      </c>
      <c r="H7" t="s">
        <v>22</v>
      </c>
      <c r="L7" t="s">
        <v>22</v>
      </c>
      <c r="P7" t="s">
        <v>22</v>
      </c>
    </row>
    <row r="8" spans="1:16" ht="15">
      <c r="A8" t="s">
        <v>784</v>
      </c>
      <c r="D8" s="8">
        <v>2000</v>
      </c>
      <c r="H8" t="s">
        <v>22</v>
      </c>
      <c r="L8" t="s">
        <v>22</v>
      </c>
      <c r="P8" s="8">
        <v>2000</v>
      </c>
    </row>
    <row r="9" spans="1:16" ht="15">
      <c r="A9" t="s">
        <v>1341</v>
      </c>
      <c r="D9" s="8">
        <v>30500</v>
      </c>
      <c r="H9" t="s">
        <v>22</v>
      </c>
      <c r="L9" t="s">
        <v>22</v>
      </c>
      <c r="P9" s="8">
        <v>30500</v>
      </c>
    </row>
    <row r="10" spans="1:16" ht="15">
      <c r="A10" t="s">
        <v>1342</v>
      </c>
      <c r="D10" s="8">
        <v>3000</v>
      </c>
      <c r="H10" t="s">
        <v>22</v>
      </c>
      <c r="L10" s="8">
        <v>50000</v>
      </c>
      <c r="P10" s="8">
        <v>53000</v>
      </c>
    </row>
    <row r="11" spans="1:16" ht="15">
      <c r="A11" t="s">
        <v>1343</v>
      </c>
      <c r="D11" s="8">
        <v>1000</v>
      </c>
      <c r="H11" t="s">
        <v>22</v>
      </c>
      <c r="L11" t="s">
        <v>22</v>
      </c>
      <c r="P11" s="8">
        <v>1000</v>
      </c>
    </row>
    <row r="12" spans="1:16" ht="15">
      <c r="A12" t="s">
        <v>1344</v>
      </c>
      <c r="D12" s="8">
        <v>44700</v>
      </c>
      <c r="H12" t="s">
        <v>22</v>
      </c>
      <c r="L12" t="s">
        <v>22</v>
      </c>
      <c r="P12" s="8">
        <v>44700</v>
      </c>
    </row>
    <row r="13" spans="1:16" ht="15">
      <c r="A13" t="s">
        <v>1345</v>
      </c>
      <c r="D13" s="8">
        <v>23800</v>
      </c>
      <c r="H13" t="s">
        <v>22</v>
      </c>
      <c r="L13" t="s">
        <v>22</v>
      </c>
      <c r="P13" s="8">
        <v>23800</v>
      </c>
    </row>
    <row r="14" spans="1:16" ht="15">
      <c r="A14" t="s">
        <v>1346</v>
      </c>
      <c r="D14" s="8">
        <v>44000</v>
      </c>
      <c r="H14" t="s">
        <v>22</v>
      </c>
      <c r="L14" t="s">
        <v>22</v>
      </c>
      <c r="P14" s="8">
        <v>44000</v>
      </c>
    </row>
    <row r="15" spans="1:16" ht="15">
      <c r="A15" t="s">
        <v>1347</v>
      </c>
      <c r="D15" s="8">
        <v>42000</v>
      </c>
      <c r="H15" t="s">
        <v>22</v>
      </c>
      <c r="L15" t="s">
        <v>22</v>
      </c>
      <c r="P15" s="8">
        <v>42000</v>
      </c>
    </row>
    <row r="17" spans="1:16" ht="15">
      <c r="A17" t="s">
        <v>225</v>
      </c>
      <c r="C17" s="7">
        <v>191000</v>
      </c>
      <c r="D17" s="7"/>
      <c r="G17" s="7">
        <v>36500</v>
      </c>
      <c r="H17" s="7"/>
      <c r="K17" s="7">
        <v>50000</v>
      </c>
      <c r="L17" s="7"/>
      <c r="O17" s="7">
        <v>277500</v>
      </c>
      <c r="P17" s="7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1348</v>
      </c>
      <c r="B2" s="1"/>
      <c r="C2" s="1"/>
      <c r="D2" s="1"/>
      <c r="E2" s="1"/>
      <c r="F2" s="1"/>
    </row>
    <row r="5" spans="3:16" ht="15">
      <c r="C5" s="1" t="s">
        <v>334</v>
      </c>
      <c r="D5" s="1"/>
      <c r="E5" s="1"/>
      <c r="F5" s="1"/>
      <c r="G5" s="1"/>
      <c r="H5" s="1"/>
      <c r="K5" s="1" t="s">
        <v>335</v>
      </c>
      <c r="L5" s="1"/>
      <c r="M5" s="1"/>
      <c r="N5" s="1"/>
      <c r="O5" s="1"/>
      <c r="P5" s="1"/>
    </row>
    <row r="6" spans="1:16" ht="39.75" customHeight="1">
      <c r="A6" s="6" t="s">
        <v>1349</v>
      </c>
      <c r="C6" s="2" t="s">
        <v>337</v>
      </c>
      <c r="D6" s="2"/>
      <c r="G6" s="2" t="s">
        <v>338</v>
      </c>
      <c r="H6" s="2"/>
      <c r="K6" s="2" t="s">
        <v>337</v>
      </c>
      <c r="L6" s="2"/>
      <c r="O6" s="2" t="s">
        <v>338</v>
      </c>
      <c r="P6" s="2"/>
    </row>
    <row r="7" spans="1:16" ht="15">
      <c r="A7" s="10" t="s">
        <v>1350</v>
      </c>
      <c r="C7" s="7">
        <v>3000</v>
      </c>
      <c r="D7" s="7"/>
      <c r="G7" s="7">
        <v>2276</v>
      </c>
      <c r="H7" s="7"/>
      <c r="K7" s="13" t="s">
        <v>56</v>
      </c>
      <c r="L7" s="13"/>
      <c r="O7" s="13" t="s">
        <v>56</v>
      </c>
      <c r="P7" s="13"/>
    </row>
    <row r="8" spans="1:16" ht="15">
      <c r="A8" t="s">
        <v>1351</v>
      </c>
      <c r="D8" s="8">
        <v>133</v>
      </c>
      <c r="H8" s="8">
        <v>133</v>
      </c>
      <c r="L8" t="s">
        <v>22</v>
      </c>
      <c r="P8" t="s">
        <v>22</v>
      </c>
    </row>
    <row r="9" spans="1:16" ht="15">
      <c r="A9" t="s">
        <v>1352</v>
      </c>
      <c r="D9" s="8">
        <v>250</v>
      </c>
      <c r="H9" s="8">
        <v>50</v>
      </c>
      <c r="L9" t="s">
        <v>22</v>
      </c>
      <c r="P9" t="s">
        <v>22</v>
      </c>
    </row>
    <row r="10" spans="1:16" ht="15">
      <c r="A10" t="s">
        <v>1353</v>
      </c>
      <c r="D10" s="8">
        <v>4000</v>
      </c>
      <c r="H10" s="8">
        <v>3160</v>
      </c>
      <c r="L10" s="8">
        <v>4000</v>
      </c>
      <c r="P10" s="8">
        <v>4000</v>
      </c>
    </row>
    <row r="11" spans="1:16" ht="15">
      <c r="A11" s="10" t="s">
        <v>1354</v>
      </c>
      <c r="D11" t="s">
        <v>22</v>
      </c>
      <c r="H11" t="s">
        <v>22</v>
      </c>
      <c r="L11" s="8">
        <v>2500</v>
      </c>
      <c r="P11" t="s">
        <v>22</v>
      </c>
    </row>
    <row r="12" spans="1:16" ht="15">
      <c r="A12" t="s">
        <v>1355</v>
      </c>
      <c r="D12" s="8">
        <v>875</v>
      </c>
      <c r="H12" s="8">
        <v>875</v>
      </c>
      <c r="L12" s="8">
        <v>1500</v>
      </c>
      <c r="P12" s="8">
        <v>1500</v>
      </c>
    </row>
    <row r="13" spans="1:16" ht="15">
      <c r="A13" t="s">
        <v>1356</v>
      </c>
      <c r="D13" s="8">
        <v>2852</v>
      </c>
      <c r="E13" s="18">
        <v>-1</v>
      </c>
      <c r="H13" s="8">
        <v>2852</v>
      </c>
      <c r="I13" s="18">
        <v>-1</v>
      </c>
      <c r="L13" s="8">
        <v>2852</v>
      </c>
      <c r="P13" s="8">
        <v>2852</v>
      </c>
    </row>
    <row r="14" spans="1:16" ht="15">
      <c r="A14" t="s">
        <v>1357</v>
      </c>
      <c r="D14" s="8">
        <v>1500</v>
      </c>
      <c r="H14" s="8">
        <v>1500</v>
      </c>
      <c r="L14" t="s">
        <v>22</v>
      </c>
      <c r="P14" t="s">
        <v>22</v>
      </c>
    </row>
    <row r="16" spans="1:16" ht="15">
      <c r="A16" t="s">
        <v>225</v>
      </c>
      <c r="C16" s="7">
        <v>12610</v>
      </c>
      <c r="D16" s="7"/>
      <c r="G16" s="7">
        <v>10846</v>
      </c>
      <c r="H16" s="7"/>
      <c r="K16" s="7">
        <v>10852</v>
      </c>
      <c r="L16" s="7"/>
      <c r="O16" s="7">
        <v>8352</v>
      </c>
      <c r="P16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16" ht="39.75" customHeight="1">
      <c r="A5" s="6" t="s">
        <v>1358</v>
      </c>
      <c r="C5" s="2" t="s">
        <v>1359</v>
      </c>
      <c r="D5" s="2"/>
      <c r="G5" s="2" t="s">
        <v>1360</v>
      </c>
      <c r="H5" s="2"/>
      <c r="K5" s="2" t="s">
        <v>1361</v>
      </c>
      <c r="L5" s="2"/>
      <c r="O5" s="2" t="s">
        <v>1362</v>
      </c>
      <c r="P5" s="2"/>
    </row>
    <row r="6" spans="1:16" ht="15">
      <c r="A6" t="s">
        <v>1363</v>
      </c>
      <c r="D6" s="8">
        <v>2472500</v>
      </c>
      <c r="G6" s="7">
        <v>39807</v>
      </c>
      <c r="H6" s="7"/>
      <c r="K6" s="7">
        <v>1855</v>
      </c>
      <c r="L6" s="7"/>
      <c r="O6" s="3">
        <v>16.1</v>
      </c>
      <c r="P6" s="3"/>
    </row>
    <row r="7" spans="1:16" ht="15">
      <c r="A7" t="s">
        <v>1364</v>
      </c>
      <c r="D7" s="8">
        <v>1725000</v>
      </c>
      <c r="H7" s="8">
        <v>30361</v>
      </c>
      <c r="L7" s="8">
        <v>1504</v>
      </c>
      <c r="P7" s="4">
        <v>17.6</v>
      </c>
    </row>
    <row r="8" spans="1:16" ht="15">
      <c r="A8" t="s">
        <v>1365</v>
      </c>
      <c r="D8" s="8">
        <v>2083414</v>
      </c>
      <c r="E8" s="18">
        <v>-1</v>
      </c>
      <c r="H8" s="8">
        <v>35418</v>
      </c>
      <c r="L8" s="8">
        <v>1747</v>
      </c>
      <c r="P8" s="4">
        <v>17</v>
      </c>
    </row>
    <row r="9" spans="1:17" ht="15">
      <c r="A9" t="s">
        <v>1366</v>
      </c>
      <c r="D9" s="8">
        <v>2875000</v>
      </c>
      <c r="E9" s="18">
        <v>-2</v>
      </c>
      <c r="H9" s="8">
        <v>43755</v>
      </c>
      <c r="L9" s="8">
        <v>56</v>
      </c>
      <c r="M9" s="18">
        <v>-5</v>
      </c>
      <c r="P9" s="4">
        <v>15.22</v>
      </c>
      <c r="Q9" s="18">
        <v>-6</v>
      </c>
    </row>
    <row r="10" spans="1:17" ht="15">
      <c r="A10" t="s">
        <v>1367</v>
      </c>
      <c r="D10" s="8">
        <v>3220000</v>
      </c>
      <c r="E10" s="18">
        <v>-3</v>
      </c>
      <c r="H10" s="8">
        <v>53446</v>
      </c>
      <c r="L10" s="8">
        <v>2319</v>
      </c>
      <c r="P10" s="4">
        <v>16.6</v>
      </c>
      <c r="Q10" s="18">
        <v>-7</v>
      </c>
    </row>
    <row r="11" spans="1:16" ht="15">
      <c r="A11" t="s">
        <v>1368</v>
      </c>
      <c r="D11" s="8">
        <v>2012500</v>
      </c>
      <c r="E11" s="18">
        <v>-4</v>
      </c>
      <c r="H11" s="8">
        <v>33810</v>
      </c>
      <c r="L11" s="8">
        <v>1508</v>
      </c>
      <c r="P11" s="4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1369</v>
      </c>
      <c r="B2" s="1"/>
      <c r="C2" s="1"/>
      <c r="D2" s="1"/>
      <c r="E2" s="1"/>
      <c r="F2" s="1"/>
    </row>
    <row r="5" spans="3:12" ht="15">
      <c r="C5" s="1" t="s">
        <v>328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6" t="s">
        <v>1370</v>
      </c>
      <c r="C6" s="1" t="s">
        <v>53</v>
      </c>
      <c r="D6" s="1"/>
      <c r="G6" s="1" t="s">
        <v>52</v>
      </c>
      <c r="H6" s="1"/>
      <c r="K6" s="1" t="s">
        <v>51</v>
      </c>
      <c r="L6" s="1"/>
    </row>
    <row r="7" spans="1:12" ht="15">
      <c r="A7" t="s">
        <v>1371</v>
      </c>
      <c r="D7" s="8">
        <v>44821</v>
      </c>
      <c r="H7" t="s">
        <v>22</v>
      </c>
      <c r="L7" t="s">
        <v>22</v>
      </c>
    </row>
    <row r="8" spans="1:12" ht="15">
      <c r="A8" t="s">
        <v>1372</v>
      </c>
      <c r="C8" s="7">
        <v>582</v>
      </c>
      <c r="D8" s="7"/>
      <c r="G8" s="13" t="s">
        <v>56</v>
      </c>
      <c r="H8" s="13"/>
      <c r="K8" s="13" t="s">
        <v>56</v>
      </c>
      <c r="L8" s="13"/>
    </row>
    <row r="9" spans="1:12" ht="15">
      <c r="A9" t="s">
        <v>1373</v>
      </c>
      <c r="C9" s="3">
        <v>12.94</v>
      </c>
      <c r="D9" s="3"/>
      <c r="G9" s="13" t="s">
        <v>56</v>
      </c>
      <c r="H9" s="13"/>
      <c r="K9" s="13" t="s">
        <v>56</v>
      </c>
      <c r="L9" s="13"/>
    </row>
    <row r="10" spans="1:12" ht="15">
      <c r="A10" t="s">
        <v>1374</v>
      </c>
      <c r="D10" t="s">
        <v>1375</v>
      </c>
      <c r="H10" t="s">
        <v>43</v>
      </c>
      <c r="L10" t="s">
        <v>43</v>
      </c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32" ht="39.75" customHeight="1">
      <c r="A5" s="19" t="s">
        <v>1376</v>
      </c>
      <c r="C5" s="2" t="s">
        <v>1377</v>
      </c>
      <c r="D5" s="2"/>
      <c r="G5" s="2" t="s">
        <v>1378</v>
      </c>
      <c r="H5" s="2"/>
      <c r="K5" s="2" t="s">
        <v>1379</v>
      </c>
      <c r="L5" s="2"/>
      <c r="O5" s="2" t="s">
        <v>1380</v>
      </c>
      <c r="P5" s="2"/>
      <c r="S5" s="2" t="s">
        <v>1381</v>
      </c>
      <c r="T5" s="2"/>
      <c r="W5" s="2" t="s">
        <v>1382</v>
      </c>
      <c r="X5" s="2"/>
      <c r="AA5" s="2" t="s">
        <v>1383</v>
      </c>
      <c r="AB5" s="2"/>
      <c r="AE5" s="2" t="s">
        <v>1384</v>
      </c>
      <c r="AF5" s="2"/>
    </row>
    <row r="6" spans="1:9" ht="15">
      <c r="A6" s="1" t="s">
        <v>1385</v>
      </c>
      <c r="B6" s="1"/>
      <c r="C6" s="1"/>
      <c r="D6" s="1"/>
      <c r="E6" s="1"/>
      <c r="F6" s="1"/>
      <c r="G6" s="1"/>
      <c r="H6" s="1"/>
      <c r="I6" s="6"/>
    </row>
    <row r="7" spans="1:32" ht="15">
      <c r="A7" t="s">
        <v>1386</v>
      </c>
      <c r="D7" t="s">
        <v>1387</v>
      </c>
      <c r="H7" t="s">
        <v>1388</v>
      </c>
      <c r="K7" s="3">
        <v>0.39</v>
      </c>
      <c r="L7" s="3"/>
      <c r="O7" s="7">
        <v>6357</v>
      </c>
      <c r="P7" s="7"/>
      <c r="S7" s="7">
        <v>6177</v>
      </c>
      <c r="T7" s="7"/>
      <c r="W7" s="7">
        <v>180</v>
      </c>
      <c r="X7" s="7"/>
      <c r="AB7" s="8">
        <v>11631</v>
      </c>
      <c r="AE7" s="3">
        <v>15.49</v>
      </c>
      <c r="AF7" s="3"/>
    </row>
    <row r="8" spans="1:32" ht="15">
      <c r="A8" t="s">
        <v>1389</v>
      </c>
      <c r="D8" t="s">
        <v>1390</v>
      </c>
      <c r="H8" t="s">
        <v>1391</v>
      </c>
      <c r="L8" s="4">
        <v>0.39</v>
      </c>
      <c r="P8" s="8">
        <v>7337</v>
      </c>
      <c r="T8" s="8">
        <v>7143</v>
      </c>
      <c r="X8" s="8">
        <v>194</v>
      </c>
      <c r="AB8" s="8">
        <v>12722</v>
      </c>
      <c r="AF8" s="4">
        <v>15.25</v>
      </c>
    </row>
    <row r="9" spans="1:32" ht="15">
      <c r="A9" t="s">
        <v>1392</v>
      </c>
      <c r="D9" t="s">
        <v>1393</v>
      </c>
      <c r="H9" t="s">
        <v>1394</v>
      </c>
      <c r="L9" s="4">
        <v>0.39</v>
      </c>
      <c r="P9" s="8">
        <v>7488</v>
      </c>
      <c r="T9" s="8">
        <v>7293</v>
      </c>
      <c r="X9" s="8">
        <v>195</v>
      </c>
      <c r="AB9" s="8">
        <v>12340</v>
      </c>
      <c r="AF9" s="4">
        <v>15.76</v>
      </c>
    </row>
    <row r="10" spans="1:32" ht="15">
      <c r="A10" t="s">
        <v>1395</v>
      </c>
      <c r="D10" t="s">
        <v>1396</v>
      </c>
      <c r="H10" t="s">
        <v>1397</v>
      </c>
      <c r="L10" s="4">
        <v>0.39</v>
      </c>
      <c r="P10" s="8">
        <v>8585</v>
      </c>
      <c r="T10" s="8">
        <v>8386</v>
      </c>
      <c r="X10" s="8">
        <v>199</v>
      </c>
      <c r="AB10" s="8">
        <v>12381</v>
      </c>
      <c r="AF10" s="4">
        <v>16.08</v>
      </c>
    </row>
    <row r="11" spans="1:32" ht="15">
      <c r="A11" t="s">
        <v>1398</v>
      </c>
      <c r="D11" t="s">
        <v>1396</v>
      </c>
      <c r="H11" t="s">
        <v>1397</v>
      </c>
      <c r="L11" s="4">
        <v>0.04</v>
      </c>
      <c r="P11" s="8">
        <v>880</v>
      </c>
      <c r="T11" s="8">
        <v>860</v>
      </c>
      <c r="X11" s="8">
        <v>20</v>
      </c>
      <c r="AB11" s="8">
        <v>1270</v>
      </c>
      <c r="AF11" s="4">
        <v>16.08</v>
      </c>
    </row>
    <row r="13" spans="11:28" ht="15">
      <c r="K13" s="3">
        <v>1.6</v>
      </c>
      <c r="L13" s="3"/>
      <c r="O13" s="7">
        <v>30647</v>
      </c>
      <c r="P13" s="7"/>
      <c r="S13" s="7">
        <v>29859</v>
      </c>
      <c r="T13" s="7"/>
      <c r="W13" s="7">
        <v>788</v>
      </c>
      <c r="X13" s="7"/>
      <c r="AB13" s="8">
        <v>50344</v>
      </c>
    </row>
    <row r="15" spans="1:9" ht="15">
      <c r="A15" s="1" t="s">
        <v>1399</v>
      </c>
      <c r="B15" s="1"/>
      <c r="C15" s="1"/>
      <c r="D15" s="1"/>
      <c r="E15" s="1"/>
      <c r="F15" s="1"/>
      <c r="G15" s="1"/>
      <c r="H15" s="1"/>
      <c r="I15" s="6"/>
    </row>
    <row r="16" spans="1:32" ht="15">
      <c r="A16" t="s">
        <v>1400</v>
      </c>
      <c r="D16" t="s">
        <v>1401</v>
      </c>
      <c r="H16" t="s">
        <v>1402</v>
      </c>
      <c r="K16" s="3">
        <v>0.39</v>
      </c>
      <c r="L16" s="3"/>
      <c r="O16" s="7">
        <v>8754</v>
      </c>
      <c r="P16" s="7"/>
      <c r="S16" s="7">
        <v>8556</v>
      </c>
      <c r="T16" s="7"/>
      <c r="W16" s="7">
        <v>198</v>
      </c>
      <c r="X16" s="7"/>
      <c r="AB16" s="8">
        <v>11500</v>
      </c>
      <c r="AE16" s="3">
        <v>17.17</v>
      </c>
      <c r="AF16" s="3"/>
    </row>
    <row r="17" spans="1:32" ht="15">
      <c r="A17" t="s">
        <v>1403</v>
      </c>
      <c r="D17" t="s">
        <v>1404</v>
      </c>
      <c r="H17" t="s">
        <v>1405</v>
      </c>
      <c r="L17" s="4">
        <v>0.39</v>
      </c>
      <c r="P17" s="8">
        <v>8758</v>
      </c>
      <c r="T17" s="8">
        <v>8582</v>
      </c>
      <c r="X17" s="8">
        <v>176</v>
      </c>
      <c r="AB17" s="8">
        <v>10548</v>
      </c>
      <c r="AF17" s="4">
        <v>16.74</v>
      </c>
    </row>
    <row r="18" spans="1:32" ht="15">
      <c r="A18" t="s">
        <v>1406</v>
      </c>
      <c r="D18" t="s">
        <v>1407</v>
      </c>
      <c r="H18" t="s">
        <v>1408</v>
      </c>
      <c r="L18" s="4">
        <v>0.39</v>
      </c>
      <c r="P18" s="8">
        <v>9548</v>
      </c>
      <c r="T18" s="8">
        <v>9353</v>
      </c>
      <c r="X18" s="8">
        <v>195</v>
      </c>
      <c r="AB18" s="8">
        <v>12256</v>
      </c>
      <c r="AF18" s="4">
        <v>15.9</v>
      </c>
    </row>
    <row r="19" spans="1:32" ht="15">
      <c r="A19" t="s">
        <v>1409</v>
      </c>
      <c r="D19" t="s">
        <v>1410</v>
      </c>
      <c r="H19" t="s">
        <v>1411</v>
      </c>
      <c r="L19" s="4">
        <v>0.39</v>
      </c>
      <c r="P19" s="8">
        <v>9552</v>
      </c>
      <c r="T19" s="8">
        <v>9343</v>
      </c>
      <c r="X19" s="8">
        <v>209</v>
      </c>
      <c r="AB19" s="8">
        <v>13659</v>
      </c>
      <c r="AF19" s="4">
        <v>15.3</v>
      </c>
    </row>
    <row r="20" spans="1:32" ht="15">
      <c r="A20" t="s">
        <v>1412</v>
      </c>
      <c r="D20" t="s">
        <v>1410</v>
      </c>
      <c r="H20" t="s">
        <v>1411</v>
      </c>
      <c r="L20" s="4">
        <v>0.04</v>
      </c>
      <c r="P20" s="8">
        <v>980</v>
      </c>
      <c r="T20" s="8">
        <v>959</v>
      </c>
      <c r="X20" s="8">
        <v>21</v>
      </c>
      <c r="AB20" s="8">
        <v>1401</v>
      </c>
      <c r="AF20" s="4">
        <v>15.3</v>
      </c>
    </row>
    <row r="22" spans="11:28" ht="15">
      <c r="K22" s="3">
        <v>1.6</v>
      </c>
      <c r="L22" s="3"/>
      <c r="O22" s="7">
        <v>37592</v>
      </c>
      <c r="P22" s="7"/>
      <c r="S22" s="7">
        <v>36793</v>
      </c>
      <c r="T22" s="7"/>
      <c r="W22" s="7">
        <v>799</v>
      </c>
      <c r="X22" s="7"/>
      <c r="AB22" s="8">
        <v>49364</v>
      </c>
    </row>
    <row r="24" spans="1:9" ht="15">
      <c r="A24" s="1" t="s">
        <v>1413</v>
      </c>
      <c r="B24" s="1"/>
      <c r="C24" s="1"/>
      <c r="D24" s="1"/>
      <c r="E24" s="1"/>
      <c r="F24" s="1"/>
      <c r="G24" s="1"/>
      <c r="H24" s="1"/>
      <c r="I24" s="6"/>
    </row>
    <row r="25" spans="1:32" ht="15">
      <c r="A25" t="s">
        <v>1414</v>
      </c>
      <c r="D25" t="s">
        <v>1415</v>
      </c>
      <c r="H25" t="s">
        <v>1416</v>
      </c>
      <c r="K25" s="3">
        <v>0.39</v>
      </c>
      <c r="L25" s="3"/>
      <c r="O25" s="7">
        <v>9558</v>
      </c>
      <c r="P25" s="7"/>
      <c r="S25" s="7">
        <v>9558</v>
      </c>
      <c r="T25" s="7"/>
      <c r="W25" s="13" t="s">
        <v>56</v>
      </c>
      <c r="X25" s="13"/>
      <c r="Y25" s="18">
        <v>-2</v>
      </c>
      <c r="AB25" t="s">
        <v>22</v>
      </c>
      <c r="AC25" s="18">
        <v>-2</v>
      </c>
      <c r="AE25" s="13" t="s">
        <v>56</v>
      </c>
      <c r="AF25" s="13"/>
    </row>
    <row r="26" spans="1:32" ht="15">
      <c r="A26" t="s">
        <v>1199</v>
      </c>
      <c r="D26" t="s">
        <v>1417</v>
      </c>
      <c r="H26" t="s">
        <v>1418</v>
      </c>
      <c r="L26" s="4">
        <v>0.39</v>
      </c>
      <c r="P26" s="8">
        <v>9541</v>
      </c>
      <c r="T26" s="8">
        <v>9541</v>
      </c>
      <c r="X26" t="s">
        <v>22</v>
      </c>
      <c r="Y26" s="18">
        <v>-2</v>
      </c>
      <c r="AB26" t="s">
        <v>22</v>
      </c>
      <c r="AC26" s="18">
        <v>-2</v>
      </c>
      <c r="AF26" t="s">
        <v>22</v>
      </c>
    </row>
    <row r="27" spans="1:32" ht="15">
      <c r="A27" t="s">
        <v>1419</v>
      </c>
      <c r="D27" t="s">
        <v>1420</v>
      </c>
      <c r="H27" t="s">
        <v>1421</v>
      </c>
      <c r="L27" s="4">
        <v>0.39</v>
      </c>
      <c r="P27" s="8">
        <v>9540</v>
      </c>
      <c r="T27" s="8">
        <v>9540</v>
      </c>
      <c r="X27" t="s">
        <v>22</v>
      </c>
      <c r="Y27" s="18">
        <v>-2</v>
      </c>
      <c r="AB27" t="s">
        <v>22</v>
      </c>
      <c r="AC27" s="18">
        <v>-2</v>
      </c>
      <c r="AF27" t="s">
        <v>22</v>
      </c>
    </row>
    <row r="28" spans="1:32" ht="15">
      <c r="A28" t="s">
        <v>1422</v>
      </c>
      <c r="D28" t="s">
        <v>1423</v>
      </c>
      <c r="H28" t="s">
        <v>1424</v>
      </c>
      <c r="L28" s="4">
        <v>0.39</v>
      </c>
      <c r="P28" s="8">
        <v>9541</v>
      </c>
      <c r="T28" s="8">
        <v>9541</v>
      </c>
      <c r="X28" t="s">
        <v>22</v>
      </c>
      <c r="Y28" s="18">
        <v>-2</v>
      </c>
      <c r="AB28" t="s">
        <v>22</v>
      </c>
      <c r="AC28" s="18">
        <v>-2</v>
      </c>
      <c r="AF28" t="s">
        <v>22</v>
      </c>
    </row>
    <row r="29" spans="1:32" ht="15">
      <c r="A29" t="s">
        <v>1425</v>
      </c>
      <c r="D29" t="s">
        <v>1423</v>
      </c>
      <c r="H29" t="s">
        <v>1424</v>
      </c>
      <c r="L29" s="4">
        <v>0.04</v>
      </c>
      <c r="P29" s="8">
        <v>978</v>
      </c>
      <c r="T29" s="8">
        <v>978</v>
      </c>
      <c r="X29" t="s">
        <v>22</v>
      </c>
      <c r="Y29" s="18">
        <v>-2</v>
      </c>
      <c r="AB29" t="s">
        <v>22</v>
      </c>
      <c r="AC29" s="18">
        <v>-2</v>
      </c>
      <c r="AF29" t="s">
        <v>22</v>
      </c>
    </row>
    <row r="31" spans="11:28" ht="15">
      <c r="K31" s="3">
        <v>1.6</v>
      </c>
      <c r="L31" s="3"/>
      <c r="O31" s="7">
        <v>39158</v>
      </c>
      <c r="P31" s="7"/>
      <c r="S31" s="7">
        <v>39158</v>
      </c>
      <c r="T31" s="7"/>
      <c r="W31" s="13" t="s">
        <v>56</v>
      </c>
      <c r="X31" s="13"/>
      <c r="AB31" t="s">
        <v>22</v>
      </c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3:L13"/>
    <mergeCell ref="O13:P13"/>
    <mergeCell ref="S13:T13"/>
    <mergeCell ref="W13:X13"/>
    <mergeCell ref="A15:H15"/>
    <mergeCell ref="K16:L16"/>
    <mergeCell ref="O16:P16"/>
    <mergeCell ref="S16:T16"/>
    <mergeCell ref="W16:X16"/>
    <mergeCell ref="AE16:AF16"/>
    <mergeCell ref="K22:L22"/>
    <mergeCell ref="O22:P22"/>
    <mergeCell ref="S22:T22"/>
    <mergeCell ref="W22:X22"/>
    <mergeCell ref="A24:H24"/>
    <mergeCell ref="K25:L25"/>
    <mergeCell ref="O25:P25"/>
    <mergeCell ref="S25:T25"/>
    <mergeCell ref="W25:X25"/>
    <mergeCell ref="AE25:AF25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6" t="s">
        <v>124</v>
      </c>
      <c r="C3" s="2" t="s">
        <v>1426</v>
      </c>
      <c r="D3" s="2"/>
      <c r="G3" s="2" t="s">
        <v>1427</v>
      </c>
      <c r="H3" s="2"/>
      <c r="K3" s="2" t="s">
        <v>1428</v>
      </c>
      <c r="L3" s="2"/>
    </row>
    <row r="4" spans="1:12" ht="15">
      <c r="A4" t="s">
        <v>1429</v>
      </c>
      <c r="D4" s="8">
        <v>16503</v>
      </c>
      <c r="G4" s="3">
        <v>12.97</v>
      </c>
      <c r="H4" s="3"/>
      <c r="K4" s="7">
        <v>214</v>
      </c>
      <c r="L4" s="7"/>
    </row>
    <row r="5" spans="1:12" ht="15">
      <c r="A5" t="s">
        <v>1430</v>
      </c>
      <c r="D5" s="8">
        <v>16216</v>
      </c>
      <c r="H5" s="4">
        <v>14.48</v>
      </c>
      <c r="L5" s="8">
        <v>235</v>
      </c>
    </row>
    <row r="6" spans="1:12" ht="15">
      <c r="A6" t="s">
        <v>1431</v>
      </c>
      <c r="D6" s="8">
        <v>16207</v>
      </c>
      <c r="H6" s="4">
        <v>14.83</v>
      </c>
      <c r="L6" s="8">
        <v>240</v>
      </c>
    </row>
    <row r="7" spans="1:12" ht="15">
      <c r="A7" t="s">
        <v>1432</v>
      </c>
      <c r="D7" s="8">
        <v>29152</v>
      </c>
      <c r="H7" s="4">
        <v>11.85</v>
      </c>
      <c r="L7" s="8">
        <v>346</v>
      </c>
    </row>
    <row r="9" spans="1:12" ht="15">
      <c r="A9" t="s">
        <v>225</v>
      </c>
      <c r="D9" s="8">
        <v>78078</v>
      </c>
      <c r="G9" s="3">
        <v>13.25</v>
      </c>
      <c r="H9" s="3"/>
      <c r="K9" s="7">
        <v>1035</v>
      </c>
      <c r="L9" s="7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20" ht="15">
      <c r="C5" s="1" t="s">
        <v>328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53</v>
      </c>
      <c r="D6" s="1"/>
      <c r="G6" s="1" t="s">
        <v>52</v>
      </c>
      <c r="H6" s="1"/>
      <c r="K6" s="1" t="s">
        <v>51</v>
      </c>
      <c r="L6" s="1"/>
      <c r="O6" s="1" t="s">
        <v>50</v>
      </c>
      <c r="P6" s="1"/>
      <c r="S6" s="1" t="s">
        <v>49</v>
      </c>
      <c r="T6" s="1"/>
    </row>
    <row r="7" ht="15">
      <c r="A7" s="6" t="s">
        <v>156</v>
      </c>
    </row>
    <row r="8" spans="1:20" ht="15">
      <c r="A8" t="s">
        <v>1433</v>
      </c>
      <c r="C8" s="3">
        <v>16.05</v>
      </c>
      <c r="D8" s="3"/>
      <c r="G8" s="3">
        <v>15.76</v>
      </c>
      <c r="H8" s="3"/>
      <c r="K8" s="3">
        <v>15.17</v>
      </c>
      <c r="L8" s="3"/>
      <c r="O8" s="3">
        <v>15.16</v>
      </c>
      <c r="P8" s="3"/>
      <c r="S8" s="3">
        <v>15.35</v>
      </c>
      <c r="T8" s="3"/>
    </row>
    <row r="9" spans="1:20" ht="15">
      <c r="A9" t="s">
        <v>1434</v>
      </c>
      <c r="D9" s="4">
        <v>1.42</v>
      </c>
      <c r="H9" s="4">
        <v>1.43</v>
      </c>
      <c r="L9" s="4">
        <v>1.45</v>
      </c>
      <c r="P9" s="4">
        <v>1.64</v>
      </c>
      <c r="T9" s="4">
        <v>1.62</v>
      </c>
    </row>
    <row r="10" spans="1:20" ht="15">
      <c r="A10" t="s">
        <v>1435</v>
      </c>
      <c r="D10" s="17">
        <v>-0.45</v>
      </c>
      <c r="H10" s="4">
        <v>0.67</v>
      </c>
      <c r="L10" s="17">
        <v>-0.77</v>
      </c>
      <c r="P10" s="4">
        <v>0.58</v>
      </c>
      <c r="T10" s="17">
        <v>-1.18</v>
      </c>
    </row>
    <row r="11" spans="1:20" ht="15">
      <c r="A11" t="s">
        <v>1436</v>
      </c>
      <c r="D11" s="4">
        <v>1.05</v>
      </c>
      <c r="H11" s="17">
        <v>-0.23</v>
      </c>
      <c r="L11" s="4">
        <v>1.59</v>
      </c>
      <c r="P11" s="17">
        <v>-0.62</v>
      </c>
      <c r="T11" s="4">
        <v>0.92</v>
      </c>
    </row>
    <row r="13" spans="1:20" ht="15">
      <c r="A13" s="19" t="s">
        <v>1437</v>
      </c>
      <c r="D13" s="4">
        <v>2.02</v>
      </c>
      <c r="H13" s="4">
        <v>1.87</v>
      </c>
      <c r="L13" s="4">
        <v>2.27</v>
      </c>
      <c r="P13" s="4">
        <v>1.6</v>
      </c>
      <c r="T13" s="4">
        <v>1.36</v>
      </c>
    </row>
    <row r="14" spans="1:20" ht="15">
      <c r="A14" t="s">
        <v>1438</v>
      </c>
      <c r="D14" s="4">
        <v>0.01</v>
      </c>
      <c r="H14" s="4">
        <v>0.02</v>
      </c>
      <c r="L14" s="17">
        <v>-0.05</v>
      </c>
      <c r="P14" s="4">
        <v>0.02</v>
      </c>
      <c r="T14" s="4">
        <v>0.19</v>
      </c>
    </row>
    <row r="15" spans="1:20" ht="15">
      <c r="A15" t="s">
        <v>1439</v>
      </c>
      <c r="D15" s="17">
        <v>-1.6</v>
      </c>
      <c r="H15" s="17">
        <v>-1.6</v>
      </c>
      <c r="L15" s="17">
        <v>-1.6</v>
      </c>
      <c r="P15" s="17">
        <v>-1.6</v>
      </c>
      <c r="T15" s="17">
        <v>-1.72</v>
      </c>
    </row>
    <row r="16" spans="1:20" ht="15">
      <c r="A16" t="s">
        <v>1440</v>
      </c>
      <c r="D16" s="17">
        <v>-0.01</v>
      </c>
      <c r="H16" t="s">
        <v>22</v>
      </c>
      <c r="L16" s="17">
        <v>-0.03</v>
      </c>
      <c r="P16" s="17">
        <v>-0.01</v>
      </c>
      <c r="T16" s="17">
        <v>-0.02</v>
      </c>
    </row>
    <row r="18" spans="1:20" ht="15">
      <c r="A18" t="s">
        <v>1441</v>
      </c>
      <c r="C18" s="3">
        <v>16.47</v>
      </c>
      <c r="D18" s="3"/>
      <c r="G18" s="3">
        <v>16.05</v>
      </c>
      <c r="H18" s="3"/>
      <c r="K18" s="3">
        <v>15.76</v>
      </c>
      <c r="L18" s="3"/>
      <c r="O18" s="3">
        <v>15.17</v>
      </c>
      <c r="P18" s="3"/>
      <c r="S18" s="3">
        <v>15.16</v>
      </c>
      <c r="T18" s="3"/>
    </row>
    <row r="20" spans="1:20" ht="15">
      <c r="A20" t="s">
        <v>1442</v>
      </c>
      <c r="C20" s="3">
        <v>11.69</v>
      </c>
      <c r="D20" s="3"/>
      <c r="G20" s="3">
        <v>15.18</v>
      </c>
      <c r="H20" s="3"/>
      <c r="K20" s="3">
        <v>15.73</v>
      </c>
      <c r="L20" s="3"/>
      <c r="O20" s="3">
        <v>13.69</v>
      </c>
      <c r="P20" s="3"/>
      <c r="S20" s="3">
        <v>14.85</v>
      </c>
      <c r="T20" s="3"/>
    </row>
    <row r="22" spans="1:20" ht="15">
      <c r="A22" t="s">
        <v>1443</v>
      </c>
      <c r="D22" s="8">
        <v>24463119</v>
      </c>
      <c r="H22" s="8">
        <v>24507940</v>
      </c>
      <c r="L22" s="8">
        <v>22446076</v>
      </c>
      <c r="P22" s="8">
        <v>16300732</v>
      </c>
      <c r="T22" s="8">
        <v>16051037</v>
      </c>
    </row>
    <row r="23" spans="1:20" ht="15">
      <c r="A23" t="s">
        <v>1444</v>
      </c>
      <c r="D23" s="8">
        <v>24471730</v>
      </c>
      <c r="H23" s="8">
        <v>23527188</v>
      </c>
      <c r="L23" s="8">
        <v>18283715</v>
      </c>
      <c r="P23" s="8">
        <v>16201449</v>
      </c>
      <c r="T23" s="8">
        <v>14346438</v>
      </c>
    </row>
    <row r="24" spans="1:20" ht="15">
      <c r="A24" t="s">
        <v>1445</v>
      </c>
      <c r="C24" s="7">
        <v>402985</v>
      </c>
      <c r="D24" s="7"/>
      <c r="G24" s="7">
        <v>393273</v>
      </c>
      <c r="H24" s="7"/>
      <c r="K24" s="7">
        <v>353785</v>
      </c>
      <c r="L24" s="7"/>
      <c r="O24" s="7">
        <v>247362</v>
      </c>
      <c r="P24" s="7"/>
      <c r="S24" s="7">
        <v>243263</v>
      </c>
      <c r="T24" s="7"/>
    </row>
    <row r="25" spans="1:20" ht="15">
      <c r="A25" t="s">
        <v>1446</v>
      </c>
      <c r="C25" s="7">
        <v>398440</v>
      </c>
      <c r="D25" s="7"/>
      <c r="G25" s="7">
        <v>376292</v>
      </c>
      <c r="H25" s="7"/>
      <c r="K25" s="7">
        <v>289453</v>
      </c>
      <c r="L25" s="7"/>
      <c r="O25" s="7">
        <v>245705</v>
      </c>
      <c r="P25" s="7"/>
      <c r="S25" s="7">
        <v>222736</v>
      </c>
      <c r="T25" s="7"/>
    </row>
    <row r="26" ht="15">
      <c r="A26" s="6" t="s">
        <v>1447</v>
      </c>
    </row>
    <row r="27" spans="1:20" ht="15">
      <c r="A27" s="6" t="s">
        <v>1448</v>
      </c>
      <c r="D27" t="s">
        <v>1449</v>
      </c>
      <c r="H27" t="s">
        <v>1450</v>
      </c>
      <c r="L27" t="s">
        <v>1451</v>
      </c>
      <c r="P27" t="s">
        <v>1452</v>
      </c>
      <c r="T27" t="s">
        <v>1453</v>
      </c>
    </row>
    <row r="28" spans="1:20" ht="15">
      <c r="A28" t="s">
        <v>1454</v>
      </c>
      <c r="D28" t="s">
        <v>1455</v>
      </c>
      <c r="H28" t="s">
        <v>192</v>
      </c>
      <c r="L28" t="s">
        <v>1450</v>
      </c>
      <c r="P28" t="s">
        <v>1456</v>
      </c>
      <c r="T28" t="s">
        <v>290</v>
      </c>
    </row>
    <row r="29" spans="1:21" ht="15">
      <c r="A29" s="6" t="s">
        <v>1457</v>
      </c>
      <c r="D29" t="s">
        <v>1458</v>
      </c>
      <c r="E29" t="s">
        <v>183</v>
      </c>
      <c r="H29" t="s">
        <v>174</v>
      </c>
      <c r="L29" t="s">
        <v>1459</v>
      </c>
      <c r="P29" t="s">
        <v>387</v>
      </c>
      <c r="T29" t="s">
        <v>1460</v>
      </c>
      <c r="U29" t="s">
        <v>183</v>
      </c>
    </row>
    <row r="30" spans="1:20" ht="15">
      <c r="A30" t="s">
        <v>1461</v>
      </c>
      <c r="D30" t="s">
        <v>1462</v>
      </c>
      <c r="H30" t="s">
        <v>1462</v>
      </c>
      <c r="L30" t="s">
        <v>1463</v>
      </c>
      <c r="P30" t="s">
        <v>1464</v>
      </c>
      <c r="T30" t="s">
        <v>1465</v>
      </c>
    </row>
    <row r="31" ht="15">
      <c r="A31" s="6" t="s">
        <v>1466</v>
      </c>
    </row>
    <row r="32" spans="1:20" ht="15">
      <c r="A32" t="s">
        <v>1467</v>
      </c>
      <c r="C32" s="7">
        <v>271560</v>
      </c>
      <c r="D32" s="7"/>
      <c r="G32" s="7">
        <v>219920</v>
      </c>
      <c r="H32" s="7"/>
      <c r="K32" s="7">
        <v>221200</v>
      </c>
      <c r="L32" s="7"/>
      <c r="O32" s="7">
        <v>199340</v>
      </c>
      <c r="P32" s="7"/>
      <c r="S32" s="7">
        <v>152700</v>
      </c>
      <c r="T32" s="7"/>
    </row>
    <row r="33" spans="1:20" ht="15">
      <c r="A33" t="s">
        <v>1468</v>
      </c>
      <c r="C33" s="3">
        <v>11.1</v>
      </c>
      <c r="D33" s="3"/>
      <c r="G33" s="3">
        <v>9.35</v>
      </c>
      <c r="H33" s="3"/>
      <c r="K33" s="3">
        <v>12.1</v>
      </c>
      <c r="L33" s="3"/>
      <c r="O33" s="3">
        <v>12.3</v>
      </c>
      <c r="P33" s="3"/>
      <c r="S33" s="3">
        <v>10.64</v>
      </c>
      <c r="T33" s="3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1" t="s">
        <v>328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6" t="s">
        <v>1469</v>
      </c>
      <c r="C4" s="1" t="s">
        <v>53</v>
      </c>
      <c r="D4" s="1"/>
      <c r="G4" s="1" t="s">
        <v>52</v>
      </c>
      <c r="H4" s="1"/>
      <c r="K4" s="1" t="s">
        <v>51</v>
      </c>
      <c r="L4" s="1"/>
      <c r="O4" s="1" t="s">
        <v>50</v>
      </c>
      <c r="P4" s="1"/>
      <c r="S4" s="1" t="s">
        <v>49</v>
      </c>
      <c r="T4" s="1"/>
    </row>
    <row r="5" spans="1:20" ht="15">
      <c r="A5" t="s">
        <v>1470</v>
      </c>
      <c r="D5" t="s">
        <v>316</v>
      </c>
      <c r="H5" t="s">
        <v>1471</v>
      </c>
      <c r="L5" t="s">
        <v>1472</v>
      </c>
      <c r="P5" t="s">
        <v>1473</v>
      </c>
      <c r="T5" t="s">
        <v>1472</v>
      </c>
    </row>
    <row r="6" spans="1:20" ht="15">
      <c r="A6" t="s">
        <v>148</v>
      </c>
      <c r="D6" t="s">
        <v>1474</v>
      </c>
      <c r="H6" t="s">
        <v>547</v>
      </c>
      <c r="L6" t="s">
        <v>717</v>
      </c>
      <c r="P6" t="s">
        <v>177</v>
      </c>
      <c r="T6" t="s">
        <v>464</v>
      </c>
    </row>
    <row r="8" spans="1:20" ht="15">
      <c r="A8" s="6" t="s">
        <v>1475</v>
      </c>
      <c r="D8" t="s">
        <v>1449</v>
      </c>
      <c r="H8" t="s">
        <v>1450</v>
      </c>
      <c r="L8" t="s">
        <v>1451</v>
      </c>
      <c r="P8" t="s">
        <v>1452</v>
      </c>
      <c r="T8" t="s">
        <v>1453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1476</v>
      </c>
      <c r="B2" s="1"/>
      <c r="C2" s="1"/>
      <c r="D2" s="1"/>
      <c r="E2" s="1"/>
      <c r="F2" s="1"/>
    </row>
    <row r="5" spans="3:16" ht="39.75" customHeight="1">
      <c r="C5" s="2" t="s">
        <v>200</v>
      </c>
      <c r="D5" s="2"/>
      <c r="G5" s="2" t="s">
        <v>201</v>
      </c>
      <c r="H5" s="2"/>
      <c r="K5" s="2" t="s">
        <v>202</v>
      </c>
      <c r="L5" s="2"/>
      <c r="O5" s="2" t="s">
        <v>203</v>
      </c>
      <c r="P5" s="2"/>
    </row>
    <row r="6" spans="1:16" ht="15">
      <c r="A6" s="6" t="s">
        <v>145</v>
      </c>
      <c r="C6" s="7">
        <v>18233</v>
      </c>
      <c r="D6" s="7"/>
      <c r="G6" s="7">
        <v>18112</v>
      </c>
      <c r="H6" s="7"/>
      <c r="K6" s="7">
        <v>17872</v>
      </c>
      <c r="L6" s="7"/>
      <c r="O6" s="7">
        <v>22208</v>
      </c>
      <c r="P6" s="7"/>
    </row>
    <row r="7" spans="1:16" ht="15">
      <c r="A7" t="s">
        <v>4</v>
      </c>
      <c r="D7" s="8">
        <v>7377</v>
      </c>
      <c r="H7" s="8">
        <v>8958</v>
      </c>
      <c r="L7" s="8">
        <v>7481</v>
      </c>
      <c r="P7" s="8">
        <v>10945</v>
      </c>
    </row>
    <row r="8" spans="1:16" ht="15">
      <c r="A8" t="s">
        <v>204</v>
      </c>
      <c r="D8" s="8">
        <v>15025</v>
      </c>
      <c r="H8" s="8">
        <v>7644</v>
      </c>
      <c r="L8" s="8">
        <v>14801</v>
      </c>
      <c r="P8" s="8">
        <v>11982</v>
      </c>
    </row>
    <row r="9" spans="1:16" ht="15">
      <c r="A9" t="s">
        <v>205</v>
      </c>
      <c r="C9" s="3">
        <v>0.30000000000000004</v>
      </c>
      <c r="D9" s="3"/>
      <c r="G9" s="3">
        <v>0.37</v>
      </c>
      <c r="H9" s="3"/>
      <c r="K9" s="3">
        <v>0.31</v>
      </c>
      <c r="L9" s="3"/>
      <c r="O9" s="3">
        <v>0.45</v>
      </c>
      <c r="P9" s="3"/>
    </row>
    <row r="10" spans="1:16" ht="15">
      <c r="A10" t="s">
        <v>206</v>
      </c>
      <c r="C10" s="3">
        <v>0.61</v>
      </c>
      <c r="D10" s="3"/>
      <c r="G10" s="3">
        <v>0.31</v>
      </c>
      <c r="H10" s="3"/>
      <c r="K10" s="3">
        <v>0.61</v>
      </c>
      <c r="L10" s="3"/>
      <c r="O10" s="3">
        <v>0.49</v>
      </c>
      <c r="P10" s="3"/>
    </row>
    <row r="11" spans="1:16" ht="15">
      <c r="A11" t="s">
        <v>207</v>
      </c>
      <c r="C11" s="3">
        <v>16.28</v>
      </c>
      <c r="D11" s="3"/>
      <c r="G11" s="3">
        <v>16.2</v>
      </c>
      <c r="H11" s="3"/>
      <c r="K11" s="3">
        <v>16.41</v>
      </c>
      <c r="L11" s="3"/>
      <c r="O11" s="3">
        <v>16.47</v>
      </c>
      <c r="P11" s="3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1:24" ht="39.75" customHeight="1">
      <c r="A5" s="6" t="s">
        <v>124</v>
      </c>
      <c r="C5" s="1" t="s">
        <v>125</v>
      </c>
      <c r="D5" s="1"/>
      <c r="G5" s="2" t="s">
        <v>126</v>
      </c>
      <c r="H5" s="2"/>
      <c r="K5" s="2" t="s">
        <v>127</v>
      </c>
      <c r="L5" s="2"/>
      <c r="O5" s="2" t="s">
        <v>128</v>
      </c>
      <c r="P5" s="2"/>
      <c r="S5" s="2" t="s">
        <v>129</v>
      </c>
      <c r="T5" s="2"/>
      <c r="W5" s="2" t="s">
        <v>130</v>
      </c>
      <c r="X5" s="2"/>
    </row>
    <row r="6" ht="15">
      <c r="A6" s="6" t="s">
        <v>131</v>
      </c>
    </row>
    <row r="7" spans="1:24" ht="15">
      <c r="A7" t="s">
        <v>132</v>
      </c>
      <c r="D7" t="s">
        <v>45</v>
      </c>
      <c r="G7" s="3">
        <v>15.68</v>
      </c>
      <c r="H7" s="3"/>
      <c r="K7" s="3">
        <v>11.9</v>
      </c>
      <c r="L7" s="3"/>
      <c r="P7" t="s">
        <v>45</v>
      </c>
      <c r="T7" t="s">
        <v>45</v>
      </c>
      <c r="W7" s="3">
        <v>0.39</v>
      </c>
      <c r="X7" s="3"/>
    </row>
    <row r="8" spans="1:24" ht="15">
      <c r="A8" t="s">
        <v>133</v>
      </c>
      <c r="D8" t="s">
        <v>45</v>
      </c>
      <c r="H8" s="4">
        <v>15.52</v>
      </c>
      <c r="L8" s="4">
        <v>15.33</v>
      </c>
      <c r="P8" t="s">
        <v>45</v>
      </c>
      <c r="T8" t="s">
        <v>45</v>
      </c>
      <c r="X8" t="s">
        <v>45</v>
      </c>
    </row>
    <row r="9" ht="15">
      <c r="A9" s="6" t="s">
        <v>134</v>
      </c>
    </row>
    <row r="10" spans="1:24" ht="15">
      <c r="A10" t="s">
        <v>132</v>
      </c>
      <c r="C10" s="3">
        <v>16.28</v>
      </c>
      <c r="D10" s="3"/>
      <c r="G10" s="3">
        <v>15.55</v>
      </c>
      <c r="H10" s="3"/>
      <c r="K10" s="3">
        <v>12.77</v>
      </c>
      <c r="L10" s="3"/>
      <c r="P10" t="s">
        <v>135</v>
      </c>
      <c r="Q10" t="s">
        <v>74</v>
      </c>
      <c r="T10" t="s">
        <v>136</v>
      </c>
      <c r="U10" t="s">
        <v>74</v>
      </c>
      <c r="W10" s="3">
        <v>0.39</v>
      </c>
      <c r="X10" s="3"/>
    </row>
    <row r="11" spans="1:24" ht="15">
      <c r="A11" t="s">
        <v>137</v>
      </c>
      <c r="D11" s="4">
        <v>16.2</v>
      </c>
      <c r="H11" s="4">
        <v>14.55</v>
      </c>
      <c r="L11" s="4">
        <v>12.81</v>
      </c>
      <c r="P11" s="17">
        <v>-10.2</v>
      </c>
      <c r="T11" s="17">
        <v>-20.9</v>
      </c>
      <c r="X11" s="4">
        <v>0.39</v>
      </c>
    </row>
    <row r="12" spans="1:24" ht="15">
      <c r="A12" t="s">
        <v>138</v>
      </c>
      <c r="D12" s="4">
        <v>16.41</v>
      </c>
      <c r="H12" s="4">
        <v>15.42</v>
      </c>
      <c r="L12" s="4">
        <v>14.31</v>
      </c>
      <c r="P12" s="17">
        <v>-6</v>
      </c>
      <c r="T12" s="17">
        <v>-12.8</v>
      </c>
      <c r="X12" s="4">
        <v>0.39</v>
      </c>
    </row>
    <row r="13" spans="1:24" ht="15">
      <c r="A13" t="s">
        <v>139</v>
      </c>
      <c r="D13" s="4">
        <v>16.47</v>
      </c>
      <c r="H13" s="4">
        <v>14.66</v>
      </c>
      <c r="L13" s="4">
        <v>11.61</v>
      </c>
      <c r="P13" s="17">
        <v>-11</v>
      </c>
      <c r="T13" s="17">
        <v>-29.5</v>
      </c>
      <c r="X13" s="4">
        <v>0.43</v>
      </c>
    </row>
    <row r="14" ht="15">
      <c r="A14" s="6" t="s">
        <v>140</v>
      </c>
    </row>
    <row r="15" spans="1:24" ht="15">
      <c r="A15" t="s">
        <v>132</v>
      </c>
      <c r="D15" s="4">
        <v>15.8</v>
      </c>
      <c r="H15" s="4">
        <v>17.57</v>
      </c>
      <c r="L15" s="4">
        <v>15.88</v>
      </c>
      <c r="P15" s="4">
        <v>11.2</v>
      </c>
      <c r="T15" s="4">
        <v>0.5</v>
      </c>
      <c r="X15" s="4">
        <v>0.39</v>
      </c>
    </row>
    <row r="16" spans="1:24" ht="15">
      <c r="A16" t="s">
        <v>137</v>
      </c>
      <c r="D16" s="4">
        <v>15.87</v>
      </c>
      <c r="H16" s="4">
        <v>18.06</v>
      </c>
      <c r="L16" s="4">
        <v>16.37</v>
      </c>
      <c r="P16" s="4">
        <v>13.8</v>
      </c>
      <c r="T16" s="4">
        <v>3.2</v>
      </c>
      <c r="X16" s="4">
        <v>0.39</v>
      </c>
    </row>
    <row r="17" spans="1:24" ht="15">
      <c r="A17" t="s">
        <v>138</v>
      </c>
      <c r="D17" s="4">
        <v>15.97</v>
      </c>
      <c r="H17" s="4">
        <v>17.04</v>
      </c>
      <c r="L17" s="4">
        <v>15.8</v>
      </c>
      <c r="P17" s="4">
        <v>6.7</v>
      </c>
      <c r="T17" s="17">
        <v>-1.1</v>
      </c>
      <c r="X17" s="4">
        <v>0.39</v>
      </c>
    </row>
    <row r="18" spans="1:24" ht="15">
      <c r="A18" t="s">
        <v>139</v>
      </c>
      <c r="D18" s="4">
        <v>16.05</v>
      </c>
      <c r="H18" s="4">
        <v>16.83</v>
      </c>
      <c r="L18" s="4">
        <v>15.18</v>
      </c>
      <c r="P18" s="4">
        <v>4.9</v>
      </c>
      <c r="T18" s="17">
        <v>-5.4</v>
      </c>
      <c r="X18" s="4">
        <v>0.43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G10:H10"/>
    <mergeCell ref="K10:L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208</v>
      </c>
      <c r="D3" s="2"/>
      <c r="G3" s="2" t="s">
        <v>209</v>
      </c>
      <c r="H3" s="2"/>
      <c r="K3" s="2" t="s">
        <v>210</v>
      </c>
      <c r="L3" s="2"/>
      <c r="O3" s="2" t="s">
        <v>211</v>
      </c>
      <c r="P3" s="2"/>
    </row>
    <row r="4" spans="1:16" ht="15">
      <c r="A4" s="6" t="s">
        <v>145</v>
      </c>
      <c r="C4" s="7">
        <v>16228</v>
      </c>
      <c r="D4" s="7"/>
      <c r="G4" s="7">
        <v>17271</v>
      </c>
      <c r="H4" s="7"/>
      <c r="K4" s="7">
        <v>18048</v>
      </c>
      <c r="L4" s="7"/>
      <c r="O4" s="7">
        <v>17068</v>
      </c>
      <c r="P4" s="7"/>
    </row>
    <row r="5" spans="1:16" ht="15">
      <c r="A5" t="s">
        <v>4</v>
      </c>
      <c r="D5" s="8">
        <v>7859</v>
      </c>
      <c r="H5" s="8">
        <v>8942</v>
      </c>
      <c r="L5" s="8">
        <v>9189</v>
      </c>
      <c r="P5" s="8">
        <v>7687</v>
      </c>
    </row>
    <row r="6" spans="1:16" ht="15">
      <c r="A6" t="s">
        <v>204</v>
      </c>
      <c r="D6" s="8">
        <v>9532</v>
      </c>
      <c r="H6" s="8">
        <v>9957</v>
      </c>
      <c r="L6" s="8">
        <v>12055</v>
      </c>
      <c r="P6" s="8">
        <v>12407</v>
      </c>
    </row>
    <row r="7" spans="1:16" ht="15">
      <c r="A7" t="s">
        <v>205</v>
      </c>
      <c r="C7" s="3">
        <v>0.35</v>
      </c>
      <c r="D7" s="3"/>
      <c r="G7" s="3">
        <v>0.39</v>
      </c>
      <c r="H7" s="3"/>
      <c r="K7" s="3">
        <v>0.38</v>
      </c>
      <c r="L7" s="3"/>
      <c r="O7" s="3">
        <v>0.31</v>
      </c>
      <c r="P7" s="3"/>
    </row>
    <row r="8" spans="1:16" ht="15">
      <c r="A8" t="s">
        <v>206</v>
      </c>
      <c r="C8" s="3">
        <v>0.42</v>
      </c>
      <c r="D8" s="3"/>
      <c r="G8" s="3">
        <v>0.44</v>
      </c>
      <c r="H8" s="3"/>
      <c r="K8" s="3">
        <v>0.49</v>
      </c>
      <c r="L8" s="3"/>
      <c r="O8" s="3">
        <v>0.51</v>
      </c>
      <c r="P8" s="3"/>
    </row>
    <row r="9" spans="1:16" ht="15">
      <c r="A9" t="s">
        <v>207</v>
      </c>
      <c r="C9" s="3">
        <v>15.8</v>
      </c>
      <c r="D9" s="3"/>
      <c r="G9" s="3">
        <v>15.87</v>
      </c>
      <c r="H9" s="3"/>
      <c r="K9" s="3">
        <v>15.97</v>
      </c>
      <c r="L9" s="3"/>
      <c r="O9" s="3">
        <v>16.05</v>
      </c>
      <c r="P9" s="3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12" ht="15">
      <c r="C5" s="1" t="s">
        <v>1477</v>
      </c>
      <c r="D5" s="1"/>
      <c r="G5" s="1" t="s">
        <v>52</v>
      </c>
      <c r="H5" s="1"/>
      <c r="K5" s="1" t="s">
        <v>51</v>
      </c>
      <c r="L5" s="1"/>
    </row>
    <row r="6" spans="1:12" ht="15">
      <c r="A6" t="s">
        <v>155</v>
      </c>
      <c r="C6" s="7">
        <v>49452</v>
      </c>
      <c r="D6" s="7"/>
      <c r="G6" s="7">
        <v>43951</v>
      </c>
      <c r="H6" s="7"/>
      <c r="K6" s="7">
        <v>41570</v>
      </c>
      <c r="L6" s="7"/>
    </row>
    <row r="7" spans="1:12" ht="15">
      <c r="A7" t="s">
        <v>948</v>
      </c>
      <c r="D7" s="18">
        <v>-25718</v>
      </c>
      <c r="H7" s="8">
        <v>5426</v>
      </c>
      <c r="L7" s="18">
        <v>-29009</v>
      </c>
    </row>
    <row r="8" spans="1:12" ht="15">
      <c r="A8" t="s">
        <v>1478</v>
      </c>
      <c r="D8" s="8">
        <v>3936</v>
      </c>
      <c r="H8" s="8">
        <v>1999</v>
      </c>
      <c r="L8" s="18">
        <v>-5</v>
      </c>
    </row>
    <row r="9" spans="1:12" ht="15">
      <c r="A9" t="s">
        <v>1479</v>
      </c>
      <c r="D9" s="18">
        <v>-2868</v>
      </c>
      <c r="H9" s="18">
        <v>-170</v>
      </c>
      <c r="L9" s="8">
        <v>6562</v>
      </c>
    </row>
    <row r="10" spans="1:12" ht="15">
      <c r="A10" t="s">
        <v>1480</v>
      </c>
      <c r="D10" s="8">
        <v>17606</v>
      </c>
      <c r="H10" s="18">
        <v>-11968</v>
      </c>
      <c r="L10" s="8">
        <v>9017</v>
      </c>
    </row>
    <row r="12" spans="1:12" ht="15">
      <c r="A12" t="s">
        <v>1481</v>
      </c>
      <c r="D12" s="8">
        <v>42408</v>
      </c>
      <c r="H12" s="8">
        <v>39238</v>
      </c>
      <c r="L12" s="8">
        <v>28135</v>
      </c>
    </row>
    <row r="13" spans="1:12" ht="15">
      <c r="A13" t="s">
        <v>1482</v>
      </c>
      <c r="D13" s="8">
        <v>14005</v>
      </c>
      <c r="H13" s="8">
        <v>12359</v>
      </c>
      <c r="L13" s="8">
        <v>14871</v>
      </c>
    </row>
    <row r="14" spans="1:12" ht="15">
      <c r="A14" s="10" t="s">
        <v>1483</v>
      </c>
      <c r="D14" s="18">
        <v>-17255</v>
      </c>
      <c r="H14" s="18">
        <v>-14005</v>
      </c>
      <c r="L14" s="18">
        <v>-12359</v>
      </c>
    </row>
    <row r="16" spans="1:12" ht="15">
      <c r="A16" s="6" t="s">
        <v>1484</v>
      </c>
      <c r="C16" s="7">
        <v>39158</v>
      </c>
      <c r="D16" s="7"/>
      <c r="G16" s="7">
        <v>37592</v>
      </c>
      <c r="H16" s="7"/>
      <c r="K16" s="7">
        <v>30647</v>
      </c>
      <c r="L16" s="7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12" ht="15">
      <c r="C5" s="1" t="s">
        <v>53</v>
      </c>
      <c r="D5" s="1"/>
      <c r="G5" s="1" t="s">
        <v>52</v>
      </c>
      <c r="H5" s="1"/>
      <c r="K5" s="1" t="s">
        <v>51</v>
      </c>
      <c r="L5" s="1"/>
    </row>
    <row r="6" spans="1:12" ht="15">
      <c r="A6" t="s">
        <v>1485</v>
      </c>
      <c r="C6" s="7">
        <v>39158</v>
      </c>
      <c r="D6" s="7"/>
      <c r="G6" s="7">
        <v>37592</v>
      </c>
      <c r="H6" s="7"/>
      <c r="K6" s="7">
        <v>30647</v>
      </c>
      <c r="L6" s="7"/>
    </row>
    <row r="7" spans="1:12" ht="15">
      <c r="A7" t="s">
        <v>1486</v>
      </c>
      <c r="D7" t="s">
        <v>22</v>
      </c>
      <c r="H7" t="s">
        <v>22</v>
      </c>
      <c r="L7" t="s">
        <v>22</v>
      </c>
    </row>
    <row r="8" spans="1:12" ht="15">
      <c r="A8" t="s">
        <v>1487</v>
      </c>
      <c r="D8" t="s">
        <v>22</v>
      </c>
      <c r="H8" t="s">
        <v>22</v>
      </c>
      <c r="L8" t="s">
        <v>22</v>
      </c>
    </row>
    <row r="10" spans="1:12" ht="15">
      <c r="A10" s="6" t="s">
        <v>1484</v>
      </c>
      <c r="C10" s="7">
        <v>39158</v>
      </c>
      <c r="D10" s="7"/>
      <c r="G10" s="7">
        <v>37592</v>
      </c>
      <c r="H10" s="7"/>
      <c r="K10" s="7">
        <v>30647</v>
      </c>
      <c r="L10" s="7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1488</v>
      </c>
      <c r="D3" s="2"/>
      <c r="G3" s="2" t="s">
        <v>211</v>
      </c>
      <c r="H3" s="2"/>
    </row>
    <row r="4" spans="1:8" ht="15">
      <c r="A4" t="s">
        <v>1489</v>
      </c>
      <c r="C4" s="7">
        <v>17255</v>
      </c>
      <c r="D4" s="7"/>
      <c r="G4" s="7">
        <v>14005</v>
      </c>
      <c r="H4" s="7"/>
    </row>
    <row r="5" spans="1:8" ht="15">
      <c r="A5" t="s">
        <v>1490</v>
      </c>
      <c r="D5" t="s">
        <v>22</v>
      </c>
      <c r="H5" t="s">
        <v>22</v>
      </c>
    </row>
    <row r="6" spans="1:8" ht="15">
      <c r="A6" s="10" t="s">
        <v>1491</v>
      </c>
      <c r="D6" s="8">
        <v>44736</v>
      </c>
      <c r="H6" s="8">
        <v>19018</v>
      </c>
    </row>
    <row r="7" spans="1:8" ht="15">
      <c r="A7" t="s">
        <v>1492</v>
      </c>
      <c r="D7" s="18">
        <v>-2499</v>
      </c>
      <c r="H7" s="18">
        <v>-5367</v>
      </c>
    </row>
    <row r="8" spans="1:8" ht="15">
      <c r="A8" t="s">
        <v>1493</v>
      </c>
      <c r="D8" s="18">
        <v>-22809</v>
      </c>
      <c r="H8" s="18">
        <v>-5203</v>
      </c>
    </row>
    <row r="10" spans="1:8" ht="15">
      <c r="A10" s="6" t="s">
        <v>29</v>
      </c>
      <c r="C10" s="7">
        <v>36683</v>
      </c>
      <c r="D10" s="7"/>
      <c r="G10" s="7">
        <v>22453</v>
      </c>
      <c r="H10" s="7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8" ht="39.75" customHeight="1">
      <c r="C5" s="2" t="s">
        <v>1488</v>
      </c>
      <c r="D5" s="2"/>
      <c r="G5" s="2" t="s">
        <v>211</v>
      </c>
      <c r="H5" s="2"/>
    </row>
    <row r="6" spans="1:8" ht="15">
      <c r="A6" t="s">
        <v>1494</v>
      </c>
      <c r="C6" s="7">
        <v>596847</v>
      </c>
      <c r="D6" s="7"/>
      <c r="G6" s="7">
        <v>577034</v>
      </c>
      <c r="H6" s="7"/>
    </row>
    <row r="7" spans="1:8" ht="15">
      <c r="A7" t="s">
        <v>1495</v>
      </c>
      <c r="D7" s="8">
        <v>70999</v>
      </c>
      <c r="H7" s="8">
        <v>47001</v>
      </c>
    </row>
    <row r="8" spans="1:8" ht="15">
      <c r="A8" t="s">
        <v>1496</v>
      </c>
      <c r="D8" s="18">
        <v>-24864</v>
      </c>
      <c r="H8" s="18">
        <v>-27727</v>
      </c>
    </row>
    <row r="10" spans="1:8" ht="15">
      <c r="A10" t="s">
        <v>1497</v>
      </c>
      <c r="D10" s="8">
        <v>46135</v>
      </c>
      <c r="H10" s="8">
        <v>19274</v>
      </c>
    </row>
    <row r="12" spans="1:8" ht="15">
      <c r="A12" t="s">
        <v>1498</v>
      </c>
      <c r="C12" s="7">
        <v>642982</v>
      </c>
      <c r="D12" s="7"/>
      <c r="G12" s="7">
        <v>596308</v>
      </c>
      <c r="H12" s="7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1499</v>
      </c>
      <c r="B2" s="1"/>
      <c r="C2" s="1"/>
      <c r="D2" s="1"/>
      <c r="E2" s="1"/>
      <c r="F2" s="1"/>
    </row>
    <row r="5" spans="3:12" ht="15">
      <c r="C5" s="1" t="s">
        <v>1477</v>
      </c>
      <c r="D5" s="1"/>
      <c r="G5" s="1" t="s">
        <v>52</v>
      </c>
      <c r="H5" s="1"/>
      <c r="K5" s="1" t="s">
        <v>51</v>
      </c>
      <c r="L5" s="1"/>
    </row>
    <row r="6" spans="1:12" ht="15">
      <c r="A6" t="s">
        <v>1500</v>
      </c>
      <c r="C6" s="15">
        <v>-3936</v>
      </c>
      <c r="D6" s="15"/>
      <c r="G6" s="15">
        <v>-2500</v>
      </c>
      <c r="H6" s="15"/>
      <c r="K6" s="15">
        <v>-1633</v>
      </c>
      <c r="L6" s="15"/>
    </row>
    <row r="7" spans="1:12" ht="15">
      <c r="A7" s="6" t="s">
        <v>29</v>
      </c>
      <c r="D7" s="8">
        <v>3936</v>
      </c>
      <c r="H7" s="8">
        <v>2500</v>
      </c>
      <c r="L7" s="8">
        <v>1633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5" spans="3:20" ht="15">
      <c r="C5" s="1" t="s">
        <v>142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53</v>
      </c>
      <c r="D6" s="1"/>
      <c r="G6" s="1" t="s">
        <v>52</v>
      </c>
      <c r="H6" s="1"/>
      <c r="K6" s="1" t="s">
        <v>51</v>
      </c>
      <c r="L6" s="1"/>
      <c r="O6" s="1" t="s">
        <v>50</v>
      </c>
      <c r="P6" s="1"/>
      <c r="S6" s="1" t="s">
        <v>49</v>
      </c>
      <c r="T6" s="1"/>
    </row>
    <row r="7" spans="3:20" ht="15">
      <c r="C7" s="5" t="s">
        <v>143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ht="15">
      <c r="A8" s="6" t="s">
        <v>144</v>
      </c>
    </row>
    <row r="9" spans="1:20" ht="15">
      <c r="A9" s="6" t="s">
        <v>145</v>
      </c>
      <c r="C9" s="7">
        <v>76425</v>
      </c>
      <c r="D9" s="7"/>
      <c r="G9" s="7">
        <v>68615</v>
      </c>
      <c r="H9" s="7"/>
      <c r="K9" s="7">
        <v>60229</v>
      </c>
      <c r="L9" s="7"/>
      <c r="O9" s="7">
        <v>54269</v>
      </c>
      <c r="P9" s="7"/>
      <c r="S9" s="7">
        <v>46116</v>
      </c>
      <c r="T9" s="7"/>
    </row>
    <row r="10" spans="1:20" ht="15">
      <c r="A10" t="s">
        <v>146</v>
      </c>
      <c r="D10" s="8">
        <v>12956</v>
      </c>
      <c r="H10" s="8">
        <v>9893</v>
      </c>
      <c r="L10" s="8">
        <v>10594</v>
      </c>
      <c r="P10" s="8">
        <v>9428</v>
      </c>
      <c r="T10" s="8">
        <v>7507</v>
      </c>
    </row>
    <row r="11" spans="1:20" ht="15">
      <c r="A11" t="s">
        <v>147</v>
      </c>
      <c r="D11" s="8">
        <v>11365</v>
      </c>
      <c r="H11" s="8">
        <v>9788</v>
      </c>
      <c r="L11" s="8">
        <v>8254</v>
      </c>
      <c r="P11" s="8">
        <v>7545</v>
      </c>
      <c r="T11" s="8">
        <v>5899</v>
      </c>
    </row>
    <row r="12" spans="1:20" ht="15">
      <c r="A12" t="s">
        <v>148</v>
      </c>
      <c r="D12" s="8">
        <v>12351</v>
      </c>
      <c r="H12" s="8">
        <v>10968</v>
      </c>
      <c r="L12" s="8">
        <v>10369</v>
      </c>
      <c r="P12" s="8">
        <v>6481</v>
      </c>
      <c r="T12" s="8">
        <v>4857</v>
      </c>
    </row>
    <row r="13" spans="1:20" ht="15">
      <c r="A13" t="s">
        <v>149</v>
      </c>
      <c r="D13" s="8">
        <v>4272</v>
      </c>
      <c r="H13" s="8">
        <v>4069</v>
      </c>
      <c r="L13" s="8">
        <v>3986</v>
      </c>
      <c r="P13" s="8">
        <v>3932</v>
      </c>
      <c r="T13" s="8">
        <v>4189</v>
      </c>
    </row>
    <row r="15" spans="1:20" ht="15">
      <c r="A15" t="s">
        <v>150</v>
      </c>
      <c r="D15" s="8">
        <v>35481</v>
      </c>
      <c r="H15" s="8">
        <v>33897</v>
      </c>
      <c r="L15" s="8">
        <v>27026</v>
      </c>
      <c r="P15" s="8">
        <v>26883</v>
      </c>
      <c r="T15" s="8">
        <v>23664</v>
      </c>
    </row>
    <row r="16" spans="1:20" ht="15">
      <c r="A16" t="s">
        <v>151</v>
      </c>
      <c r="D16" s="8">
        <v>720</v>
      </c>
      <c r="H16" s="8">
        <v>220</v>
      </c>
      <c r="L16" s="8">
        <v>425</v>
      </c>
      <c r="P16" s="8">
        <v>390</v>
      </c>
      <c r="T16" s="8">
        <v>383</v>
      </c>
    </row>
    <row r="18" spans="1:20" ht="15">
      <c r="A18" t="s">
        <v>4</v>
      </c>
      <c r="D18" s="8">
        <v>34761</v>
      </c>
      <c r="H18" s="8">
        <v>33677</v>
      </c>
      <c r="L18" s="8">
        <v>26601</v>
      </c>
      <c r="P18" s="8">
        <v>26493</v>
      </c>
      <c r="T18" s="8">
        <v>23281</v>
      </c>
    </row>
    <row r="19" spans="1:20" ht="15">
      <c r="A19" t="s">
        <v>152</v>
      </c>
      <c r="D19" s="18">
        <v>-10269</v>
      </c>
      <c r="H19" s="8">
        <v>17904</v>
      </c>
      <c r="L19" s="18">
        <v>-13835</v>
      </c>
      <c r="P19" s="8">
        <v>9531</v>
      </c>
      <c r="T19" s="18">
        <v>-17029</v>
      </c>
    </row>
    <row r="20" spans="1:20" ht="15">
      <c r="A20" t="s">
        <v>153</v>
      </c>
      <c r="D20" s="8">
        <v>25718</v>
      </c>
      <c r="H20" s="18">
        <v>-5426</v>
      </c>
      <c r="L20" s="8">
        <v>29009</v>
      </c>
      <c r="P20" s="18">
        <v>-10086</v>
      </c>
      <c r="T20" s="8">
        <v>13250</v>
      </c>
    </row>
    <row r="21" spans="1:20" ht="15">
      <c r="A21" t="s">
        <v>154</v>
      </c>
      <c r="D21" s="18">
        <v>-758</v>
      </c>
      <c r="H21" s="18">
        <v>-2204</v>
      </c>
      <c r="L21" s="18">
        <v>-205</v>
      </c>
      <c r="P21" s="8">
        <v>39</v>
      </c>
      <c r="T21" s="18">
        <v>-17</v>
      </c>
    </row>
    <row r="23" spans="1:20" ht="15">
      <c r="A23" t="s">
        <v>155</v>
      </c>
      <c r="C23" s="7">
        <v>49452</v>
      </c>
      <c r="D23" s="7"/>
      <c r="G23" s="7">
        <v>43951</v>
      </c>
      <c r="H23" s="7"/>
      <c r="K23" s="7">
        <v>41570</v>
      </c>
      <c r="L23" s="7"/>
      <c r="O23" s="7">
        <v>25977</v>
      </c>
      <c r="P23" s="7"/>
      <c r="S23" s="7">
        <v>19485</v>
      </c>
      <c r="T23" s="7"/>
    </row>
    <row r="25" ht="15">
      <c r="A25" s="6" t="s">
        <v>156</v>
      </c>
    </row>
    <row r="26" spans="1:20" ht="15">
      <c r="A26" t="s">
        <v>157</v>
      </c>
      <c r="C26" s="3">
        <v>16.47</v>
      </c>
      <c r="D26" s="3"/>
      <c r="G26" s="3">
        <v>16.05</v>
      </c>
      <c r="H26" s="3"/>
      <c r="K26" s="3">
        <v>15.76</v>
      </c>
      <c r="L26" s="3"/>
      <c r="O26" s="3">
        <v>15.17</v>
      </c>
      <c r="P26" s="3"/>
      <c r="S26" s="3">
        <v>15.16</v>
      </c>
      <c r="T26" s="3"/>
    </row>
    <row r="27" spans="1:20" ht="15">
      <c r="A27" t="s">
        <v>4</v>
      </c>
      <c r="C27" s="3">
        <v>1.42</v>
      </c>
      <c r="D27" s="3"/>
      <c r="G27" s="3">
        <v>1.43</v>
      </c>
      <c r="H27" s="3"/>
      <c r="K27" s="3">
        <v>1.45</v>
      </c>
      <c r="L27" s="3"/>
      <c r="O27" s="3">
        <v>1.64</v>
      </c>
      <c r="P27" s="3"/>
      <c r="S27" s="3">
        <v>1.62</v>
      </c>
      <c r="T27" s="3"/>
    </row>
    <row r="28" spans="1:20" ht="15">
      <c r="A28" t="s">
        <v>158</v>
      </c>
      <c r="C28" s="3">
        <v>0.6000000000000001</v>
      </c>
      <c r="D28" s="3"/>
      <c r="G28" s="3">
        <v>0.44</v>
      </c>
      <c r="H28" s="3"/>
      <c r="K28" s="3">
        <v>0.82</v>
      </c>
      <c r="L28" s="3"/>
      <c r="O28" s="16">
        <v>-0.04</v>
      </c>
      <c r="P28" s="16"/>
      <c r="S28" s="16">
        <v>-0.26</v>
      </c>
      <c r="T28" s="16"/>
    </row>
    <row r="29" spans="1:20" ht="15">
      <c r="A29" t="s">
        <v>155</v>
      </c>
      <c r="C29" s="3">
        <v>2.02</v>
      </c>
      <c r="D29" s="3"/>
      <c r="G29" s="3">
        <v>1.87</v>
      </c>
      <c r="H29" s="3"/>
      <c r="K29" s="3">
        <v>2.27</v>
      </c>
      <c r="L29" s="3"/>
      <c r="O29" s="3">
        <v>1.6</v>
      </c>
      <c r="P29" s="3"/>
      <c r="S29" s="3">
        <v>1.36</v>
      </c>
      <c r="T29" s="3"/>
    </row>
    <row r="30" spans="1:20" ht="15">
      <c r="A30" t="s">
        <v>159</v>
      </c>
      <c r="C30" s="3">
        <v>1.6</v>
      </c>
      <c r="D30" s="3"/>
      <c r="G30" s="3">
        <v>1.6</v>
      </c>
      <c r="H30" s="3"/>
      <c r="K30" s="3">
        <v>1.6</v>
      </c>
      <c r="L30" s="3"/>
      <c r="O30" s="3">
        <v>1.6</v>
      </c>
      <c r="P30" s="3"/>
      <c r="S30" s="3">
        <v>1.72</v>
      </c>
      <c r="T30" s="3"/>
    </row>
    <row r="31" ht="15">
      <c r="A31" s="6" t="s">
        <v>160</v>
      </c>
    </row>
    <row r="32" spans="1:20" ht="15">
      <c r="A32" s="10" t="s">
        <v>161</v>
      </c>
      <c r="D32" t="s">
        <v>162</v>
      </c>
      <c r="H32" t="s">
        <v>163</v>
      </c>
      <c r="L32" t="s">
        <v>164</v>
      </c>
      <c r="P32" t="s">
        <v>165</v>
      </c>
      <c r="T32" t="s">
        <v>166</v>
      </c>
    </row>
    <row r="33" spans="1:20" ht="15">
      <c r="A33" t="s">
        <v>167</v>
      </c>
      <c r="D33" s="8">
        <v>63</v>
      </c>
      <c r="H33" s="8">
        <v>63</v>
      </c>
      <c r="L33" s="8">
        <v>57</v>
      </c>
      <c r="P33" s="8">
        <v>53</v>
      </c>
      <c r="T33" s="8">
        <v>42</v>
      </c>
    </row>
    <row r="34" ht="15">
      <c r="A34" s="10" t="s">
        <v>168</v>
      </c>
    </row>
    <row r="35" spans="1:20" ht="15">
      <c r="A35" t="s">
        <v>169</v>
      </c>
      <c r="D35" t="s">
        <v>170</v>
      </c>
      <c r="H35" t="s">
        <v>171</v>
      </c>
      <c r="L35" t="s">
        <v>172</v>
      </c>
      <c r="P35" t="s">
        <v>173</v>
      </c>
      <c r="T35" t="s">
        <v>174</v>
      </c>
    </row>
    <row r="36" spans="1:20" ht="15">
      <c r="A36" t="s">
        <v>175</v>
      </c>
      <c r="D36" t="s">
        <v>176</v>
      </c>
      <c r="H36" t="s">
        <v>177</v>
      </c>
      <c r="L36" t="s">
        <v>178</v>
      </c>
      <c r="P36" t="s">
        <v>179</v>
      </c>
      <c r="T36" t="s">
        <v>180</v>
      </c>
    </row>
    <row r="37" spans="1:21" ht="15">
      <c r="A37" s="19" t="s">
        <v>181</v>
      </c>
      <c r="D37" t="s">
        <v>182</v>
      </c>
      <c r="E37" t="s">
        <v>183</v>
      </c>
      <c r="H37" t="s">
        <v>184</v>
      </c>
      <c r="L37" t="s">
        <v>185</v>
      </c>
      <c r="P37" t="s">
        <v>186</v>
      </c>
      <c r="T37" t="s">
        <v>187</v>
      </c>
      <c r="U37" t="s">
        <v>183</v>
      </c>
    </row>
    <row r="38" spans="1:20" ht="15">
      <c r="A38" s="19" t="s">
        <v>188</v>
      </c>
      <c r="D38" t="s">
        <v>162</v>
      </c>
      <c r="H38" t="s">
        <v>189</v>
      </c>
      <c r="L38" t="s">
        <v>190</v>
      </c>
      <c r="P38" t="s">
        <v>191</v>
      </c>
      <c r="T38" t="s">
        <v>192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2020-01-02T12:32:31Z</dcterms:created>
  <dcterms:modified xsi:type="dcterms:W3CDTF">2020-01-02T12:32:31Z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