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net of expenses" sheetId="3" r:id="rId3"/>
    <sheet name="illustration examples of d" sheetId="4" r:id="rId4"/>
    <sheet name="price range of common stoc" sheetId="5" r:id="rId5"/>
    <sheet name="selected financial data" sheetId="6" r:id="rId6"/>
    <sheet name="selected financial data-1" sheetId="7" r:id="rId7"/>
    <sheet name="selected quarterly financi" sheetId="8" r:id="rId8"/>
    <sheet name="selected quarterly financi-1" sheetId="9" r:id="rId9"/>
    <sheet name="nonaccrual" sheetId="10" r:id="rId10"/>
    <sheet name="nonaccrual-1" sheetId="11" r:id="rId11"/>
    <sheet name="nonaccrual-2" sheetId="12" r:id="rId12"/>
    <sheet name="nonaccrual-3" sheetId="13" r:id="rId13"/>
    <sheet name="portfolio asset quality" sheetId="14" r:id="rId14"/>
    <sheet name="balance sheet topic 210" sheetId="15" r:id="rId15"/>
    <sheet name="senior securities" sheetId="16" r:id="rId16"/>
    <sheet name="senior securities-1" sheetId="17" r:id="rId17"/>
    <sheet name="portfolio companies" sheetId="18" r:id="rId18"/>
    <sheet name="portfolio companies-1" sheetId="19" r:id="rId19"/>
    <sheet name="portfolio companies-2" sheetId="20" r:id="rId20"/>
    <sheet name="worldwide express operatio" sheetId="21" r:id="rId21"/>
    <sheet name="httpinvestorfduscomgoverna" sheetId="22" r:id="rId22"/>
    <sheet name="michael j miller" sheetId="23" r:id="rId23"/>
    <sheet name="assumptions" sheetId="24" r:id="rId24"/>
    <sheet name="assumptions-1" sheetId="25" r:id="rId25"/>
    <sheet name="administration agreement" sheetId="26" r:id="rId26"/>
    <sheet name="impact on existing stockho" sheetId="27" r:id="rId27"/>
    <sheet name="impact on existing stockho-1" sheetId="28" r:id="rId28"/>
    <sheet name="impact on new investors" sheetId="29" r:id="rId29"/>
    <sheet name="common stock" sheetId="30" r:id="rId30"/>
    <sheet name="index to consolidated fina" sheetId="31" r:id="rId31"/>
    <sheet name="in thousands except shares" sheetId="32" r:id="rId32"/>
    <sheet name="see notes to consolidated " sheetId="33" r:id="rId33"/>
    <sheet name="see notes to consolidated -1" sheetId="34" r:id="rId34"/>
    <sheet name="see notes to consolidated -2" sheetId="35" r:id="rId35"/>
    <sheet name="see notes to consolidated -3" sheetId="36" r:id="rId36"/>
    <sheet name="in thousands except shares-1" sheetId="37" r:id="rId37"/>
    <sheet name="in thousands except shares-2" sheetId="38" r:id="rId38"/>
    <sheet name="in thousands except shares-3" sheetId="39" r:id="rId39"/>
    <sheet name="see notes to consolidated -4" sheetId="40" r:id="rId40"/>
    <sheet name="in thousands except shares-4" sheetId="41" r:id="rId41"/>
    <sheet name="in thousands except shares-5" sheetId="42" r:id="rId42"/>
    <sheet name="in thousands except shares-6" sheetId="43" r:id="rId43"/>
    <sheet name="balance sheet topic 210-1" sheetId="44" r:id="rId44"/>
    <sheet name="in thousands except shares-7" sheetId="45" r:id="rId45"/>
    <sheet name="in thousands except shares-8" sheetId="46" r:id="rId46"/>
    <sheet name="in thousands except shares-9" sheetId="47" r:id="rId47"/>
    <sheet name="sba debentures" sheetId="48" r:id="rId48"/>
    <sheet name="sba debentures-1" sheetId="49" r:id="rId49"/>
    <sheet name="legal proceedings" sheetId="50" r:id="rId50"/>
    <sheet name="note 9 dividends and distr" sheetId="51" r:id="rId51"/>
    <sheet name="in thousands except shares-10" sheetId="52" r:id="rId52"/>
    <sheet name="in thousands except shares-11" sheetId="53" r:id="rId53"/>
    <sheet name="note 11 selected quarterly" sheetId="54" r:id="rId54"/>
    <sheet name="note 11 selected quarterly-1" sheetId="55" r:id="rId55"/>
    <sheet name="note 12 consolidated sched" sheetId="56" r:id="rId56"/>
    <sheet name="1 financial statements" sheetId="57" r:id="rId57"/>
    <sheet name="item 27 other expenses of " sheetId="58" r:id="rId58"/>
  </sheets>
  <definedNames/>
  <calcPr fullCalcOnLoad="1"/>
</workbook>
</file>

<file path=xl/sharedStrings.xml><?xml version="1.0" encoding="utf-8"?>
<sst xmlns="http://schemas.openxmlformats.org/spreadsheetml/2006/main" count="2548" uniqueCount="1058">
  <si>
    <t xml:space="preserve"> CALCULATION OF
REGISTRATION FEE UNDER THE SECURITIES ACT OF 1933 </t>
  </si>
  <si>
    <t>Title of Securities Being Registered</t>
  </si>
  <si>
    <t>Amount Being
Registered</t>
  </si>
  <si>
    <t>Proposed
Maximum
Aggregate Offering
Price(1)</t>
  </si>
  <si>
    <t>Amount of
Registration Fee</t>
  </si>
  <si>
    <t>Common Stock, par value $0.001 per share(2)</t>
  </si>
  <si>
    <t>Preferred Stock(2)</t>
  </si>
  <si>
    <t>Subscription Rights(2)</t>
  </si>
  <si>
    <t>Debt Securities(3)</t>
  </si>
  <si>
    <t>Warrants(4)</t>
  </si>
  <si>
    <t>Total</t>
  </si>
  <si>
    <t>$300,000,000(5)</t>
  </si>
  <si>
    <t>$34,380(6)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</si>
  <si>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</si>
  <si>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</si>
  <si>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</si>
  <si>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</si>
  <si>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</si>
  <si>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</si>
  <si>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</si>
  <si>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</si>
  <si>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</si>
  <si>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</si>
  <si>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</si>
  <si>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</si>
  <si>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</si>
  <si>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(21.8</t>
  </si>
  <si>
    <t>)%</t>
  </si>
  <si>
    <t>(12.7</t>
  </si>
  <si>
    <t>(3.6</t>
  </si>
  <si>
    <t>5.6%</t>
  </si>
  <si>
    <t>14.7%</t>
  </si>
  <si>
    <t xml:space="preserve"> Illustration: Examples of Dilutive 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</si>
  <si>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</si>
  <si>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</si>
  <si>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</si>
  <si>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Example 4
25% Offering
at 25%
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</si>
  <si>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</si>
  <si>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</si>
  <si>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</si>
  <si>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</si>
  <si>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</si>
  <si>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</si>
  <si>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</si>
  <si>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</si>
  <si>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</si>
  <si>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</si>
  <si>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</si>
  <si>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</si>
  <si>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</si>
  <si>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</si>
  <si>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</si>
  <si>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</si>
  <si>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</si>
  <si>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</si>
  <si>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</si>
  <si>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</si>
  <si>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</si>
  <si>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</si>
  <si>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</si>
  <si>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</si>
  <si>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</si>
  <si>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</si>
  <si>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</si>
  <si>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</si>
  <si>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</si>
  <si>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(20.00</t>
  </si>
  <si>
    <t>Total Asset Values</t>
  </si>
  <si>
    <t>Total NAV Held by Stockholder A</t>
  </si>
  <si>
    <t>Total Investment by Stockholder A (Assumed to Be $10.00 per 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</si>
  <si>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</si>
  <si>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</si>
  <si>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</si>
  <si>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</si>
  <si>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 Share)</t>
  </si>
  <si>
    <t>Percentage Dilution to Stockholder A (Dilution per Share Divided by Investment per Share)</t>
  </si>
  <si>
    <t xml:space="preserve">   PRICE RANGE OF COMMON STOCK AND DISTRIBUTIONS </t>
  </si>
  <si>
    <t>Closing Sales
Price</t>
  </si>
  <si>
    <t>Premium/
(Discount) of
High Sales
Price to
NAV (2)</t>
  </si>
  <si>
    <t>Premium/
(Discount)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</si>
  <si>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</si>
  <si>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</si>
  <si>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</si>
  <si>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</si>
  <si>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</si>
  <si>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</si>
  <si>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</si>
  <si>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1.2%</t>
  </si>
  <si>
    <t>(0.1</t>
  </si>
  <si>
    <t>$</t>
  </si>
  <si>
    <t>Third Quarter</t>
  </si>
  <si>
    <t>Fourth Quarter</t>
  </si>
  <si>
    <t>Year ended December 31, 2012</t>
  </si>
  <si>
    <t>First Quarter</t>
  </si>
  <si>
    <t>Second Quarter</t>
  </si>
  <si>
    <t>Year ended December 31, 2013</t>
  </si>
  <si>
    <t>*</t>
  </si>
  <si>
    <t>Second Quarter (through April 5, 2013)</t>
  </si>
  <si>
    <t xml:space="preserve">   SELECTED FINANCIAL DATA </t>
  </si>
  <si>
    <t>Year Ended December 31,</t>
  </si>
  <si>
    <t>2008</t>
  </si>
  <si>
    <t>2009</t>
  </si>
  <si>
    <t>2010</t>
  </si>
  <si>
    <t>2011</t>
  </si>
  <si>
    <t>2012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</si>
  <si>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</si>
  <si>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</si>
  <si>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</si>
  <si>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</si>
  <si>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</si>
  <si>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</si>
  <si>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All other expenses</t>
  </si>
  <si>
    <t>Net investment income (loss) before income taxes</t>
  </si>
  <si>
    <t>Income tax expense</t>
  </si>
  <si>
    <t>Net investment income (loss)</t>
  </si>
  <si>
    <t>Net realized (loss) on investments</t>
  </si>
  <si>
    <t>Net unrealized (depreciation) on investments</t>
  </si>
  <si>
    <t>Net increase (decrease) in net assets resulting from operations</t>
  </si>
  <si>
    <t>Per Share Data(1):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</si>
  <si>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</si>
  <si>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</si>
  <si>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</si>
  <si>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</si>
  <si>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</si>
  <si>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</si>
  <si>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investments(2)</t>
  </si>
  <si>
    <t>15.0%</t>
  </si>
  <si>
    <t>15.6%</t>
  </si>
  <si>
    <t>15.3%</t>
  </si>
  <si>
    <t>Number of portfolio companies at period end</t>
  </si>
  <si>
    <t>Expense ratios (as percentage of average net assets) (1):</t>
  </si>
  <si>
    <t>Operating expenses</t>
  </si>
  <si>
    <t>12.4%</t>
  </si>
  <si>
    <t>7.5%</t>
  </si>
  <si>
    <t>8.6%</t>
  </si>
  <si>
    <t>4.7%</t>
  </si>
  <si>
    <t>7.4%</t>
  </si>
  <si>
    <t>7.6%</t>
  </si>
  <si>
    <t>8.0%</t>
  </si>
  <si>
    <t>10.5%</t>
  </si>
  <si>
    <t>4.0%</t>
  </si>
  <si>
    <t>4.1%</t>
  </si>
  <si>
    <t>As of December 31,</t>
  </si>
  <si>
    <t>(unaudited)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</si>
  <si>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</si>
  <si>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</si>
  <si>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</si>
  <si>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</si>
  <si>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</si>
  <si>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  SELECTED QUARTERLY FINANCIAL DATA </t>
  </si>
  <si>
    <t>Quarter Ended</t>
  </si>
  <si>
    <t>March 31,    
2011</t>
  </si>
  <si>
    <t>June 30,    
2011</t>
  </si>
  <si>
    <t>September 30,    
2011</t>
  </si>
  <si>
    <t>December 31,
2011</t>
  </si>
  <si>
    <t>Net increase in net assets from operations</t>
  </si>
  <si>
    <t>Net investment income per share (1)</t>
  </si>
  <si>
    <t>Net increase in net assets from operations per share (1)</t>
  </si>
  <si>
    <t>Net asset value per share at end of period (1)</t>
  </si>
  <si>
    <t>March 31,    
2012</t>
  </si>
  <si>
    <t>June 30,    
2012</t>
  </si>
  <si>
    <t>September 30,    
2012</t>
  </si>
  <si>
    <t>December 31,
2012</t>
  </si>
  <si>
    <t>Net investment income per share</t>
  </si>
  <si>
    <t>Net increase in net assets from operations per share</t>
  </si>
  <si>
    <t>Net asset value per share at end of period</t>
  </si>
  <si>
    <t xml:space="preserve"> Non-accrual.</t>
  </si>
  <si>
    <t>As of
December 31,</t>
  </si>
  <si>
    <t>Cost</t>
  </si>
  <si>
    <t>Senior secured loans</t>
  </si>
  <si>
    <t>7.7%</t>
  </si>
  <si>
    <t>Subordinated notes</t>
  </si>
  <si>
    <t>Equity</t>
  </si>
  <si>
    <t>Warrants</t>
  </si>
  <si>
    <t>100.0%</t>
  </si>
  <si>
    <t>Fair Value</t>
  </si>
  <si>
    <t>11.9%</t>
  </si>
  <si>
    <t>7.3%</t>
  </si>
  <si>
    <t>Midwest</t>
  </si>
  <si>
    <t>24.1%</t>
  </si>
  <si>
    <t>34.5%</t>
  </si>
  <si>
    <t>Southwest</t>
  </si>
  <si>
    <t>Northeast</t>
  </si>
  <si>
    <t>Southeast</t>
  </si>
  <si>
    <t>West</t>
  </si>
  <si>
    <t>Fair value</t>
  </si>
  <si>
    <t>22.1%</t>
  </si>
  <si>
    <t>33.4%</t>
  </si>
  <si>
    <t>Healthcare services</t>
  </si>
  <si>
    <t>12.0%</t>
  </si>
  <si>
    <t>9.7%</t>
  </si>
  <si>
    <t>Transportation services</t>
  </si>
  <si>
    <t>Aerospace &amp; defense manufacturing</t>
  </si>
  <si>
    <t>Oil &amp; gas services</t>
  </si>
  <si>
    <t>Restaurants</t>
  </si>
  <si>
    <t>Movie theaters</t>
  </si>
  <si>
    <t>Industrial cleaning &amp; coatings</t>
  </si>
  <si>
    <t>Electronic components supplier</t>
  </si>
  <si>
    <t>Utility equipment manufacturing</t>
  </si>
  <si>
    <t>Specialty distribution</t>
  </si>
  <si>
    <t>Retail</t>
  </si>
  <si>
    <t>Financial Services</t>
  </si>
  <si>
    <t>Printing services</t>
  </si>
  <si>
    <t>Information technology services</t>
  </si>
  <si>
    <t>Commercial cleaning</t>
  </si>
  <si>
    <t>Furniture rental</t>
  </si>
  <si>
    <t>Specialty cracker manufacturer</t>
  </si>
  <si>
    <t>Retail cleaning</t>
  </si>
  <si>
    <t>Debt collection services</t>
  </si>
  <si>
    <t>Apparel distribution</t>
  </si>
  <si>
    <t>Laundry services</t>
  </si>
  <si>
    <t>Restoration &amp; mitigation services</t>
  </si>
  <si>
    <t>Healthcare products</t>
  </si>
  <si>
    <t>As of
December 31,</t>
  </si>
  <si>
    <t>12.8%</t>
  </si>
  <si>
    <t>10.1%</t>
  </si>
  <si>
    <t>Financial services</t>
  </si>
  <si>
    <t xml:space="preserve"> Portfolio Asset Quality </t>
  </si>
  <si>
    <t>December 31, 2012</t>
  </si>
  <si>
    <t>December 31, 2011</t>
  </si>
  <si>
    <t>Investments
at Fair
Value</t>
  </si>
  <si>
    <t>Percent
of Total
Portfolio</t>
  </si>
  <si>
    <t>Investments
at
Fair
Value</t>
  </si>
  <si>
    <t>Percent 
of
Total
Portfolio</t>
  </si>
  <si>
    <t>Investment Rating</t>
  </si>
  <si>
    <t>(Dollars in thousands)</t>
  </si>
  <si>
    <t>9.3%</t>
  </si>
  <si>
    <t>4.3%</t>
  </si>
  <si>
    <t>Totals</t>
  </si>
  <si>
    <t xml:space="preserve"> Balance Sheet (Topic 210)</t>
  </si>
  <si>
    <t>2013</t>
  </si>
  <si>
    <t>2014 to
2015</t>
  </si>
  <si>
    <t>2016 to
2017</t>
  </si>
  <si>
    <t>2018 and
Thereafter</t>
  </si>
  <si>
    <t>SBA debentures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</si>
  <si>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</si>
  <si>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</si>
  <si>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</si>
  <si>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</si>
  <si>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</si>
  <si>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</si>
  <si>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</si>
  <si>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</si>
  <si>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2007</t>
  </si>
  <si>
    <t>N/A</t>
  </si>
  <si>
    <t>Credit facility</t>
  </si>
  <si>
    <t>Investments
at Fair Value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</si>
  <si>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</si>
  <si>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</si>
  <si>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</si>
  <si>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</si>
  <si>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</si>
  <si>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</si>
  <si>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</si>
  <si>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Acentia, LLC</t>
  </si>
  <si>
    <t>Government IT</t>
  </si>
  <si>
    <t>Common Units</t>
  </si>
  <si>
    <t>0.3%</t>
  </si>
  <si>
    <t>3130 Fairview Park Drive</t>
  </si>
  <si>
    <t>service provider</t>
  </si>
  <si>
    <t>Suite 800</t>
  </si>
  <si>
    <t>Falls Church, VA 22042</t>
  </si>
  <si>
    <t>ACFP Management, Inc.</t>
  </si>
  <si>
    <t>Subordinated Notes</t>
  </si>
  <si>
    <t>1660 NW 19th Ave.</t>
  </si>
  <si>
    <t>2.4%</t>
  </si>
  <si>
    <t>Pompano Beach, FL 33069</t>
  </si>
  <si>
    <t>Apex Microtechnology, Inc.</t>
  </si>
  <si>
    <t>Provider of electronic</t>
  </si>
  <si>
    <t>5980 N. Shannon Road</t>
  </si>
  <si>
    <t>controls</t>
  </si>
  <si>
    <t>2.5%</t>
  </si>
  <si>
    <t>Tucson, AZ 85741</t>
  </si>
  <si>
    <t>Common Equity</t>
  </si>
  <si>
    <t>12.6%</t>
  </si>
  <si>
    <t>Avrio Technology Group, LLC</t>
  </si>
  <si>
    <t>Provider of electronic</t>
  </si>
  <si>
    <t>Subordinated Notes</t>
  </si>
  <si>
    <t>8840 N. Greenview Drive</t>
  </si>
  <si>
    <t>components and</t>
  </si>
  <si>
    <t>Preferred Units</t>
  </si>
  <si>
    <t>Middleton, WI 53562</t>
  </si>
  <si>
    <t>software</t>
  </si>
  <si>
    <t>22.6%</t>
  </si>
  <si>
    <t>Brook &amp; Whittle Limited</t>
  </si>
  <si>
    <t>Specialty label</t>
  </si>
  <si>
    <t>P.O. Box 409</t>
  </si>
  <si>
    <t>printer</t>
  </si>
  <si>
    <t>260 Branford Road</t>
  </si>
  <si>
    <t>1.3%</t>
  </si>
  <si>
    <t>North Branford, CT 06471</t>
  </si>
  <si>
    <t>0.2%</t>
  </si>
  <si>
    <t>Brook Furniture Rental, Inc.</t>
  </si>
  <si>
    <t>100 North Field Drive</t>
  </si>
  <si>
    <t>Suite 220</t>
  </si>
  <si>
    <t>Lake Forest, IL 60045</t>
  </si>
  <si>
    <t>Caldwell &amp; Gregory, LLC</t>
  </si>
  <si>
    <t>Laundry room</t>
  </si>
  <si>
    <t>129 Broad Street Road</t>
  </si>
  <si>
    <t>operator</t>
  </si>
  <si>
    <t>Manakin-Sabot, VA 23103</t>
  </si>
  <si>
    <t>Connect-Air International, Inc.</t>
  </si>
  <si>
    <t>Distributor of wire</t>
  </si>
  <si>
    <t>4240 B Street N.W.</t>
  </si>
  <si>
    <t>and cable assemblies</t>
  </si>
  <si>
    <t>31.0%</t>
  </si>
  <si>
    <t>Auburn, WA 98001</t>
  </si>
  <si>
    <t>Continental Anesthesia</t>
  </si>
  <si>
    <t>Physician</t>
  </si>
  <si>
    <t>Senior Secured Loan</t>
  </si>
  <si>
    <t>Management, LLC</t>
  </si>
  <si>
    <t>management</t>
  </si>
  <si>
    <t>2.6%</t>
  </si>
  <si>
    <t>1770 1st Street, Suite 703</t>
  </si>
  <si>
    <t>company</t>
  </si>
  <si>
    <t>Highland Park, IL 60035</t>
  </si>
  <si>
    <t>Convergent Resources, Inc.</t>
  </si>
  <si>
    <t>Debt collection</t>
  </si>
  <si>
    <t>Six Concourse Pkwy,</t>
  </si>
  <si>
    <t>Suite 2920</t>
  </si>
  <si>
    <t>Atlanta, GA 30328</t>
  </si>
  <si>
    <t>EBL, LLC</t>
  </si>
  <si>
    <t>Retailer of sports</t>
  </si>
  <si>
    <t>299 Industrial Avenue</t>
  </si>
  <si>
    <t>apparel</t>
  </si>
  <si>
    <t>Torrington, CT 06790</t>
  </si>
  <si>
    <t>FutureTech Holding Company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</si>
  <si>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</si>
  <si>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</si>
  <si>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</si>
  <si>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</si>
  <si>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</si>
  <si>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</si>
  <si>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4.5%</t>
  </si>
  <si>
    <t>Kentwood, MI 49512</t>
  </si>
  <si>
    <t>IOS Acquisition, Inc.</t>
  </si>
  <si>
    <t>Oil and gas</t>
  </si>
  <si>
    <t>8909 Youngsville Highway 89</t>
  </si>
  <si>
    <t>inspection service</t>
  </si>
  <si>
    <t>0.5%</t>
  </si>
  <si>
    <t>PO Box 397</t>
  </si>
  <si>
    <t>provider</t>
  </si>
  <si>
    <t>Youngsville, LA 70592</t>
  </si>
  <si>
    <t>Jacob Ash Holdings, Inc.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</si>
  <si>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</si>
  <si>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</si>
  <si>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</si>
  <si>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</si>
  <si>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</si>
  <si>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</si>
  <si>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</si>
  <si>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</si>
  <si>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</si>
  <si>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1.8%</t>
  </si>
  <si>
    <t>Suite 425</t>
  </si>
  <si>
    <t>services</t>
  </si>
  <si>
    <t>Alpharetta, GA 30004</t>
  </si>
  <si>
    <t>K2 Industrial Services, Inc.</t>
  </si>
  <si>
    <t>Industrial cleaning</t>
  </si>
  <si>
    <t>5233 Hohman Avenue</t>
  </si>
  <si>
    <t>and coatings</t>
  </si>
  <si>
    <t>2.9%</t>
  </si>
  <si>
    <t>Hammond, IN 46320</t>
  </si>
  <si>
    <t>Lightning Diversion Systems, LLC</t>
  </si>
  <si>
    <t>Aircraft</t>
  </si>
  <si>
    <t>Revolving Loan</t>
  </si>
  <si>
    <t>16572 Burke LN</t>
  </si>
  <si>
    <t>component</t>
  </si>
  <si>
    <t>Huntington Beach, CA 92647</t>
  </si>
  <si>
    <t>manufacturer</t>
  </si>
  <si>
    <t>9.9%</t>
  </si>
  <si>
    <t>Malabar International</t>
  </si>
  <si>
    <t>Aerospace &amp; defense</t>
  </si>
  <si>
    <t>220 W. Los Angeles Avenue</t>
  </si>
  <si>
    <t>manufacturing</t>
  </si>
  <si>
    <t>18.5%</t>
  </si>
  <si>
    <t>Simi Valley, CA 93065</t>
  </si>
  <si>
    <t>Medsurant Holdings, LLC</t>
  </si>
  <si>
    <t>Healthcare service</t>
  </si>
  <si>
    <t>777 East Girard</t>
  </si>
  <si>
    <t>3.7%</t>
  </si>
  <si>
    <t>Suite 250</t>
  </si>
  <si>
    <t>13.3%</t>
  </si>
  <si>
    <t>Englewood, CO 80113</t>
  </si>
  <si>
    <t>National Truck Protection Co., Inc.</t>
  </si>
  <si>
    <t>Senior Secured Loan</t>
  </si>
  <si>
    <t>6 Commerce Drive, Suite 200</t>
  </si>
  <si>
    <t>2.3%</t>
  </si>
  <si>
    <t>Cranford, NJ 07016</t>
  </si>
  <si>
    <t>Nobles Manufacturing, Inc.</t>
  </si>
  <si>
    <t>Aerospace &amp; defense</t>
  </si>
  <si>
    <t>1105 East Pine Street</t>
  </si>
  <si>
    <t>6.1%</t>
  </si>
  <si>
    <t>St. Croix Falls, WI 54024</t>
  </si>
  <si>
    <t>Paramount Building Solutions</t>
  </si>
  <si>
    <t>Janitorial services</t>
  </si>
  <si>
    <t>LLC</t>
  </si>
  <si>
    <t>5.2%</t>
  </si>
  <si>
    <t>401 W. Baseline Road, #209</t>
  </si>
  <si>
    <t>Tempe, AZ 85283</t>
  </si>
  <si>
    <t>S. B. Restaurant Co.</t>
  </si>
  <si>
    <t>Simplex Manufacturing Co.</t>
  </si>
  <si>
    <t>Provider of helicopter</t>
  </si>
  <si>
    <t>13340 NE Whitaker Way</t>
  </si>
  <si>
    <t>systems</t>
  </si>
  <si>
    <t>23.7%</t>
  </si>
  <si>
    <t>Portland, OR 97230</t>
  </si>
  <si>
    <t>Trantech Radiator Products, Inc.</t>
  </si>
  <si>
    <t>Utility equipment</t>
  </si>
  <si>
    <t>1 Tranter Drive</t>
  </si>
  <si>
    <t>6.7%</t>
  </si>
  <si>
    <t>Edgefield, SC 29824</t>
  </si>
  <si>
    <t>Tulsa Inspection Resources, Inc.</t>
  </si>
  <si>
    <t>Pipeline inspection</t>
  </si>
  <si>
    <t>4111 S. Darlington Ave.,</t>
  </si>
  <si>
    <t>Suite 1000</t>
  </si>
  <si>
    <t>Tulsa, OK 74135</t>
  </si>
  <si>
    <t>United Biologics, LLC</t>
  </si>
  <si>
    <t>Healthcare services</t>
  </si>
  <si>
    <t>100 NE Loop 410</t>
  </si>
  <si>
    <t>0.7%</t>
  </si>
  <si>
    <t>Suite 200</t>
  </si>
  <si>
    <t>1.1%</t>
  </si>
  <si>
    <t>San Antonio, TX 78216</t>
  </si>
  <si>
    <t>Westminster Cracker Company, Inc.</t>
  </si>
  <si>
    <t>Specialty cracker
 manufacturer</t>
  </si>
  <si>
    <t>Subordinated Notes
 Preferred Units</t>
  </si>
  <si>
    <t>  
 0.8%</t>
  </si>
  <si>
    <t>7,367
 70</t>
  </si>
  <si>
    <t>7,316
 70</t>
  </si>
  <si>
    <t>1 Scale Avenue, Suite 81,</t>
  </si>
  <si>
    <t>11.5%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</si>
  <si>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</si>
  <si>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</si>
  <si>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</si>
  <si>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</si>
  <si>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</si>
  <si>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</si>
  <si>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</si>
  <si>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</si>
  <si>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</si>
  <si>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</si>
  <si>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</si>
  <si>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</si>
  <si>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</si>
  <si>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</si>
  <si>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</si>
  <si>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</si>
  <si>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</si>
  <si>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</si>
  <si>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</si>
  <si>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</si>
  <si>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</si>
  <si>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Independent Directors:</t>
  </si>
  <si>
    <t>Raymond L. Anstiss, Jr.</t>
  </si>
  <si>
    <t>Charles D. Hyman</t>
  </si>
  <si>
    <t>2015</t>
  </si>
  <si>
    <t>John A. Mazzarino</t>
  </si>
  <si>
    <t xml:space="preserve"> http://investor.fdus.com/governance.cfm</t>
  </si>
  <si>
    <t>Fees
Earned
or Paid
in
Cash(1)</t>
  </si>
  <si>
    <t>Independent Directors</t>
  </si>
  <si>
    <t>Charles G. Phillips(2)</t>
  </si>
  <si>
    <t>John A. Mazzarino(2)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</si>
  <si>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</si>
  <si>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</si>
  <si>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</si>
  <si>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</si>
  <si>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</si>
  <si>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</si>
  <si>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</si>
  <si>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B. Bragg Comer, III</t>
  </si>
  <si>
    <t>$500,001-$1,000,000</t>
  </si>
  <si>
    <t>Paul E. Tierney, Jr.</t>
  </si>
  <si>
    <t>John H. Grigg</t>
  </si>
  <si>
    <t>$500,000-$1,000,000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</si>
  <si>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</si>
  <si>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</si>
  <si>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</si>
  <si>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</si>
  <si>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</si>
  <si>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</si>
  <si>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</si>
  <si>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</si>
  <si>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</si>
  <si>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</si>
  <si>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</si>
  <si>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</si>
  <si>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</si>
  <si>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</si>
  <si>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</si>
  <si>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>2.1%</t>
  </si>
  <si>
    <t xml:space="preserve"> Impact On Existing Stockholders Who Do Not Participate in the Offering </t>
  </si>
  <si>
    <t>Example 1
5.0% 
Offering
at 5.0% Discount</t>
  </si>
  <si>
    <t>Example 2
10.0% Offering
at 10.0% Discount</t>
  </si>
  <si>
    <t>Example 3
20.0% Offering
at 20.0% Discount</t>
  </si>
  <si>
    <t>Example 4
25%
Offering
at 25% Discount</t>
  </si>
  <si>
    <t>% Change</t>
  </si>
  <si>
    <t>Percentage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</si>
  <si>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</si>
  <si>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</si>
  <si>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</si>
  <si>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</si>
  <si>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</si>
  <si>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</si>
  <si>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</si>
  <si>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</si>
  <si>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</si>
  <si>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</si>
  <si>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</si>
  <si>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</si>
  <si>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</si>
  <si>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Total NAV Held by Stockholder A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</si>
  <si>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</si>
  <si>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</si>
  <si>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</si>
  <si>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</si>
  <si>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</si>
  <si>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</si>
  <si>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</si>
  <si>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</si>
  <si>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</si>
  <si>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</si>
  <si>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</si>
  <si>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Example 4
25% Offering
at 25% Discount</t>
  </si>
  <si>
    <t>Dilution/Accretion to New Investor A</t>
  </si>
  <si>
    <t>Shares Held by Investor A</t>
  </si>
  <si>
    <t>Percentage Held by Investor A</t>
  </si>
  <si>
    <t>0.05%</t>
  </si>
  <si>
    <t>0.09%</t>
  </si>
  <si>
    <t>0.17%</t>
  </si>
  <si>
    <t>0.20%</t>
  </si>
  <si>
    <t>Total NAV Held by Investor 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</si>
  <si>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</si>
  <si>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</si>
  <si>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</si>
  <si>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</si>
  <si>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 Share)</t>
  </si>
  <si>
    <t>Percentage Dilution / Accretion to Investor A (Dilution per Share Divided by Investment per Share)</t>
  </si>
  <si>
    <t>4.60%</t>
  </si>
  <si>
    <t>14.79%</t>
  </si>
  <si>
    <t>20.33%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</si>
  <si>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</si>
  <si>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</si>
  <si>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</si>
  <si>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</si>
  <si>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</si>
  <si>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Common Stock</t>
  </si>
  <si>
    <t>SBA Debentures</t>
  </si>
  <si>
    <t>$150.0 million</t>
  </si>
  <si>
    <t>$144.5 million</t>
  </si>
  <si>
    <t xml:space="preserve">      Index to Consolidated Financial Statements  </t>
  </si>
  <si>
    <t>Page</t>
  </si>
  <si>
    <t>Audited Financial Statements</t>
  </si>
  <si>
    <t>Reports of Independent Registered Public Accounting Firm</t>
  </si>
  <si>
    <t>F-2</t>
  </si>
  <si>
    <t>Consolidated Statements of Assets and Liabilities as of December 31, 2012 and
2011</t>
  </si>
  <si>
    <t>F-4</t>
  </si>
  <si>
    <t>Consolidated Statements of Operations for the Years Ended December 31, 2012, 2011 and
2010</t>
  </si>
  <si>
    <t>F-5</t>
  </si>
  <si>
    <t>Consolidated Statements of Changes in Net Assets for the Years Ended December 31, 2012, 2011 and
2010</t>
  </si>
  <si>
    <t>F-6</t>
  </si>
  <si>
    <t>Consolidated Statements of Cash Flows for the Years Ended December 31, 2012, 2011 and 2010</t>
  </si>
  <si>
    <t>F-7</t>
  </si>
  <si>
    <t>Consolidated Schedules of Investments as of December 31, 2012 and 2011</t>
  </si>
  <si>
    <t>F-8</t>
  </si>
  <si>
    <t>Notes to Consolidated Financial Statements</t>
  </si>
  <si>
    <t>F-16</t>
  </si>
  <si>
    <t xml:space="preserve"> (In thousands, except shares and per share data) </t>
  </si>
  <si>
    <t>ASSETS</t>
  </si>
  <si>
    <t>Investments, at fair value</t>
  </si>
  <si>
    <t>Control investments (cost: $20,709 and $19,917, respectively)</t>
  </si>
  <si>
    <t>Affiliate investments (cost: $64,336 and $49,914, respectively)</t>
  </si>
  <si>
    <t>Non-control/non-affiliate investments (cost: $175,249 and $122,709, respectively)</t>
  </si>
  <si>
    <t>Total investments, at fair value (cost: $260,294 and $192,540, respectively)</t>
  </si>
  <si>
    <t>Cash and cash equivalents</t>
  </si>
  <si>
    <t>Interest receivable</t>
  </si>
  <si>
    <t>Deferred financing costs (net of accumulated amortization of $1,590 and $1,135, respectively)</t>
  </si>
  <si>
    <t>Prepaid expenses and other assets</t>
  </si>
  <si>
    <t>LIABILITIES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</si>
  <si>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</si>
  <si>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</si>
  <si>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</si>
  <si>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</si>
  <si>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</si>
  <si>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</si>
  <si>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11,953,847 and 9,427,021 shares issued and outstanding at
December 31, 2012 and 2011, respectively)</t>
  </si>
  <si>
    <t>Additional paid-in capital</t>
  </si>
  <si>
    <t>Undistributed net investment income</t>
  </si>
  <si>
    <t>Accumulated net realized gain (loss) on investments</t>
  </si>
  <si>
    <t>Accumulated net unrealized appreciation on investments</t>
  </si>
  <si>
    <t>Net asset value per common share</t>
  </si>
  <si>
    <t xml:space="preserve"> See Notes to Consolidated Financial Statements. </t>
  </si>
  <si>
    <t>Years Ended December 31,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</si>
  <si>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</si>
  <si>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</si>
  <si>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</si>
  <si>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</si>
  <si>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</si>
  <si>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</si>
  <si>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</si>
  <si>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</si>
  <si>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</si>
  <si>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</si>
  <si>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</si>
  <si>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Less: management fee offset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</si>
  <si>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</si>
  <si>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</si>
  <si>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</si>
  <si>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</si>
  <si>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</si>
  <si>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</si>
  <si>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Net realized and unrealized gains (losses) on investments:</t>
  </si>
  <si>
    <t>Realized gain (loss) on non-control/non-affiliate investments</t>
  </si>
  <si>
    <t>Net change in unrealized appreciation (depreciation) on investments</t>
  </si>
  <si>
    <t>Net increase in net assets resulting from operations</t>
  </si>
  <si>
    <t>Per common share data: (1)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</si>
  <si>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</si>
  <si>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</si>
  <si>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</si>
  <si>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 - basic and diluted</t>
  </si>
  <si>
    <t>Partners
Capital</t>
  </si>
  <si>
    <t>Additional
Paid
in
Capital</t>
  </si>
  <si>
    <t>Undistributed
Net
Investment
Income</t>
  </si>
  <si>
    <t>Accumulated
Net
Realized
Gain (Loss) 
on
Investments</t>
  </si>
  <si>
    <t>Accumulated
Net
Unrealized
Appreciation
on Investments</t>
  </si>
  <si>
    <t>Total
Net
Assets</t>
  </si>
  <si>
    <t>Number
of
Shares</t>
  </si>
  <si>
    <t>Par
Value</t>
  </si>
  <si>
    <t>Balances at
December 31, 2009</t>
  </si>
  <si>
    <t>Capital distributions</t>
  </si>
  <si>
    <t>Realized loss from investments</t>
  </si>
  <si>
    <t>Net change in unrealized depreciation on investments</t>
  </si>
  <si>
    <t>Balances at
December 31, 2010</t>
  </si>
  <si>
    <t>Capital contributions</t>
  </si>
  <si>
    <t>Net investment income through June 20, 2011</t>
  </si>
  <si>
    <t>Realized loss on investments through June 20, 2011</t>
  </si>
  <si>
    <t>Net change in unrealized appreciation on investments through June 20, 2011</t>
  </si>
  <si>
    <t>Formation transactions</t>
  </si>
  <si>
    <t>Public offering of common stock, net of expenses</t>
  </si>
  <si>
    <t>Net increase in net assets resulting from operations June 21 to December 31, 2011</t>
  </si>
  <si>
    <t>Dividends declared and paid</t>
  </si>
  <si>
    <t>Balances at
December 31, 2011</t>
  </si>
  <si>
    <t>Balances at
December 31, 2012</t>
  </si>
  <si>
    <t>Years Ended December 31 ,</t>
  </si>
  <si>
    <t>Cash Flows from Operating Activities</t>
  </si>
  <si>
    <t>Adjustments to reconcile net increase in net assets resulting from operations to net cash used in operating
activities:</t>
  </si>
  <si>
    <t>Net change in unrealized appreciation on investments</t>
  </si>
  <si>
    <t>Realized (gain) loss on investments</t>
  </si>
  <si>
    <t>Interest and dividend income paid-in-kind</t>
  </si>
  <si>
    <t>Accretion of original issue discount</t>
  </si>
  <si>
    <t>Accretion of loan origination fees</t>
  </si>
  <si>
    <t>Amortization of deferred financing costs</t>
  </si>
  <si>
    <t>Purchases of investments</t>
  </si>
  <si>
    <t>Proceeds from repayments and sales of investments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</si>
  <si>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</si>
  <si>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</si>
  <si>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</si>
  <si>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</si>
  <si>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from offering, net of expenses</t>
  </si>
  <si>
    <t>Proceeds received from SBA debentures</t>
  </si>
  <si>
    <t>Payment of deferred financing costs</t>
  </si>
  <si>
    <t>Dividends paid to stockholders</t>
  </si>
  <si>
    <t>Net cash provided by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</si>
  <si>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</si>
  <si>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</si>
  <si>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</si>
  <si>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</si>
  <si>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</si>
  <si>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</si>
  <si>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 Company / Type of
Investment (1) (2)
(3)</t>
  </si>
  <si>
    <t>Industry</t>
  </si>
  <si>
    <t>Rate (4)
Cash/PIK</t>
  </si>
  <si>
    <t>Maturity</t>
  </si>
  <si>
    <t>Principal
Amount</t>
  </si>
  <si>
    <t>Fair Value</t>
  </si>
  <si>
    <t>Percent of
Net Assets</t>
  </si>
  <si>
    <t>Control Investments (5)</t>
  </si>
  <si>
    <t>Worldwide Express
Operations, LLC</t>
  </si>
  <si>
    <t>Transportation Services</t>
  </si>
  <si>
    <t>Subordinated Note</t>
  </si>
  <si>
    <t>12.0%/2.0%</t>
  </si>
  <si>
    <t>2/1/2014</t>
  </si>
  <si>
    <t>Warrant (213,382 units) (7)</t>
  </si>
  <si>
    <t>Common Units
(51,946 units) (7)</t>
  </si>
  <si>
    <t>Sub Total</t>
  </si>
  <si>
    <t>17%</t>
  </si>
  <si>
    <t>Total Control Investments</t>
  </si>
  <si>
    <t>Affiliate Investments (5)</t>
  </si>
  <si>
    <t>Electronic Control Supplier</t>
  </si>
  <si>
    <t>2/16/2018</t>
  </si>
  <si>
    <t>Warrant (2,294 units)</t>
  </si>
  <si>
    <t>Common Units
(11,690 units)</t>
  </si>
  <si>
    <t>4%</t>
  </si>
  <si>
    <t>Avrio Technology Group, LLC</t>
  </si>
  <si>
    <t>8.0%/6.0%</t>
  </si>
  <si>
    <t>10/15/2015</t>
  </si>
  <si>
    <t>Preferred Units
(3,704 units) (7)</t>
  </si>
  <si>
    <t>Common Units
(3,982 units) (7)</t>
  </si>
  <si>
    <t>3%</t>
  </si>
  <si>
    <t>Aerospace &amp; Defense Manufacturing</t>
  </si>
  <si>
    <t>12.5%/2.5%</t>
  </si>
  <si>
    <t>5/21/2017</t>
  </si>
  <si>
    <t>Preferred Equity
(1,494 shares)(6)</t>
  </si>
  <si>
    <t>6.0%/0.0%</t>
  </si>
  <si>
    <t>Healthcare Services</t>
  </si>
  <si>
    <t>14.0%/0.0%</t>
  </si>
  <si>
    <t>7/12/2016</t>
  </si>
  <si>
    <t>Preferred Units
(79,091 units)(7)</t>
  </si>
  <si>
    <t>Warrant (288,239 units)(7)</t>
  </si>
  <si>
    <t>9%</t>
  </si>
  <si>
    <t>Paramount Building
Solutions, LLC</t>
  </si>
  <si>
    <t>Retail Cleaning</t>
  </si>
  <si>
    <t>12.0%/4.0%</t>
  </si>
  <si>
    <t>2/15/2014</t>
  </si>
  <si>
    <t>Common Units
(107,143 units) (7)</t>
  </si>
  <si>
    <t>Trantech Radiator
Products, Inc.</t>
  </si>
  <si>
    <t>Utility Equipment Manufacturer</t>
  </si>
  <si>
    <t>12.0%/1.8%</t>
  </si>
  <si>
    <t>5/4/2017</t>
  </si>
  <si>
    <t>Common Shares (6,875 shares)</t>
  </si>
  <si>
    <t>6%</t>
  </si>
  <si>
    <t xml:space="preserve"> (In thousands, except shares and per share data)
</t>
  </si>
  <si>
    <t>Westminster Cracker
Company, Inc.</t>
  </si>
  <si>
    <t>Specialty Cracker Manufacturer</t>
  </si>
  <si>
    <t>14.0%/4.0%</t>
  </si>
  <si>
    <t>11/17/2014</t>
  </si>
  <si>
    <t>Preferred Units
(83,851 shares)</t>
  </si>
  <si>
    <t>Common Units
(1,208,197 units)</t>
  </si>
  <si>
    <t>Total Affiliate Investments</t>
  </si>
  <si>
    <t>34%</t>
  </si>
  <si>
    <t>Non-Control/Non-Affiliate
Investments
(5)</t>
  </si>
  <si>
    <t>Acentia, LLC (f/k/a ITSolutions)</t>
  </si>
  <si>
    <t>IT Services</t>
  </si>
  <si>
    <t>Common Units (499 units)</t>
  </si>
  <si>
    <t>0%</t>
  </si>
  <si>
    <t>6/29/2017</t>
  </si>
  <si>
    <t>Common Units
(1,000,000 units)</t>
  </si>
  <si>
    <t>5%</t>
  </si>
  <si>
    <t>Specialty Printing</t>
  </si>
  <si>
    <t>12.0%/4.8%</t>
  </si>
  <si>
    <t>8/9/2016</t>
  </si>
  <si>
    <t>Warrant (1,051 shares)</t>
  </si>
  <si>
    <t>Common Shares
(148 shares)</t>
  </si>
  <si>
    <t>Furniture Rental</t>
  </si>
  <si>
    <t>12.0%/1.5%</t>
  </si>
  <si>
    <t>9/30/2016</t>
  </si>
  <si>
    <t>Warrants (2.5%)</t>
  </si>
  <si>
    <t>Laundry Services</t>
  </si>
  <si>
    <t>12.5%/1.5%</t>
  </si>
  <si>
    <t>4/23/2016</t>
  </si>
  <si>
    <t>Preferred Units
(11,628 units)(7)</t>
  </si>
  <si>
    <t>Common Units
(4,464 units)(7)</t>
  </si>
  <si>
    <t>2%</t>
  </si>
  <si>
    <t>Specialty Distribution</t>
  </si>
  <si>
    <t>12.5%/3.0%</t>
  </si>
  <si>
    <t>12/31/2014</t>
  </si>
  <si>
    <t>Preferred Interest(6)</t>
  </si>
  <si>
    <t>0.0%/10.0%</t>
  </si>
  <si>
    <t>Continental Anesthesia
Management, LLC</t>
  </si>
  <si>
    <t>11/10/2014</t>
  </si>
  <si>
    <t>Warrant (263 shares)</t>
  </si>
  <si>
    <t>Debt Collection Services</t>
  </si>
  <si>
    <t>13.0%/3.0%</t>
  </si>
  <si>
    <t>12/27/2017</t>
  </si>
  <si>
    <t>EBL, LLC (EbLens)</t>
  </si>
  <si>
    <t>12.0%/3.0%</t>
  </si>
  <si>
    <t>2/2/2018</t>
  </si>
  <si>
    <t>Common Equity
(750,000 units)(7)</t>
  </si>
  <si>
    <t>13.5%/5.5%</t>
  </si>
  <si>
    <t>2/29/2016</t>
  </si>
  <si>
    <t>Goodrich Quality Theaters, Inc.</t>
  </si>
  <si>
    <t>Movie Theaters</t>
  </si>
  <si>
    <t>12.8%/0.0%</t>
  </si>
  <si>
    <t>3/31/2015</t>
  </si>
  <si>
    <t>Warrant (71 shares)</t>
  </si>
  <si>
    <t>8%</t>
  </si>
  <si>
    <t>Oil &amp; Gas</t>
  </si>
  <si>
    <t>6/26/2018</t>
  </si>
  <si>
    <t>Common Equity
(2,152 shares)</t>
  </si>
  <si>
    <t>Services</t>
  </si>
  <si>
    <t>7%</t>
  </si>
  <si>
    <t>Apparel Distribution</t>
  </si>
  <si>
    <t>13.0%/4.0%</t>
  </si>
  <si>
    <t>8/11/2016</t>
  </si>
  <si>
    <t>13.0%/0.0%</t>
  </si>
  <si>
    <t>Preferred Equity
(500 shares)(6)</t>
  </si>
  <si>
    <t>0.0%/15.0%</t>
  </si>
  <si>
    <t>Warrant (129,630 shares)</t>
  </si>
  <si>
    <t>Jan-Pro Holdings, LLC</t>
  </si>
  <si>
    <t>Commercial Cleaning</t>
  </si>
  <si>
    <t>12.5%/3.5%</t>
  </si>
  <si>
    <t>3/18/2017</t>
  </si>
  <si>
    <t>Preferred Equity
(1,054,619 shares)</t>
  </si>
  <si>
    <t>K2 Industrial
Services, Inc.</t>
  </si>
  <si>
    <t>Industrial Cleaning &amp; Coatings</t>
  </si>
  <si>
    <t>11.8%/2.0%</t>
  </si>
  <si>
    <t>5/23/2017</t>
  </si>
  <si>
    <t>Preferred Equity
(1,200 shares)</t>
  </si>
  <si>
    <t>Lightning Diversion
Systems, Inc.</t>
  </si>
  <si>
    <t>Aerospace &amp; Defense Manufacturing</t>
  </si>
  <si>
    <t>Revolving Loan
($1,000 Commitment)</t>
  </si>
  <si>
    <t>12.0%/0.0%</t>
  </si>
  <si>
    <t>6/17/2017</t>
  </si>
  <si>
    <t>Common Units
(600,000 units)</t>
  </si>
  <si>
    <t>National Truck Protection Co., Inc.</t>
  </si>
  <si>
    <t>13.5%/2.0%</t>
  </si>
  <si>
    <t>8/10/2017</t>
  </si>
  <si>
    <t>Common Units
(531 units)</t>
  </si>
  <si>
    <t>4/6/2016</t>
  </si>
  <si>
    <t>Preferred Equity
(1,300,000 shares)</t>
  </si>
  <si>
    <t>Common Equity
(1,300,000 shares)</t>
  </si>
  <si>
    <t>S.B. Restaurant Co. (dba Elephant Bar)</t>
  </si>
  <si>
    <t>13.0%/1.0%</t>
  </si>
  <si>
    <t>1/10/2018</t>
  </si>
  <si>
    <t>Warrant (652 shares)</t>
  </si>
  <si>
    <t>10/31/2013</t>
  </si>
  <si>
    <t>Warrant (24 shares)</t>
  </si>
  <si>
    <t>Oil &amp; Gas Services</t>
  </si>
  <si>
    <t>3/12/2014</t>
  </si>
  <si>
    <t>17.5%/0.0%</t>
  </si>
  <si>
    <t>Warrant (6 shares)</t>
  </si>
  <si>
    <t>Common Equity (1 share)</t>
  </si>
  <si>
    <t>3/5/2017</t>
  </si>
  <si>
    <t>Preferred Equity (88,968
units) (7)</t>
  </si>
  <si>
    <t>Warrant (78,148 units)</t>
  </si>
  <si>
    <t>Total Non-Control/Non-Affiliate Investments</t>
  </si>
  <si>
    <t>99%</t>
  </si>
  <si>
    <t>Total Investments</t>
  </si>
  <si>
    <t>150%</t>
  </si>
  <si>
    <t>Portfolio Company / Type of Investment (1) (2) (3)</t>
  </si>
  <si>
    <t>Fair
Value</t>
  </si>
  <si>
    <t>11.0%/3.0%</t>
  </si>
  <si>
    <t>0.0%/14.0%</t>
  </si>
  <si>
    <t>Warrant (213,381 units) (7)</t>
  </si>
  <si>
    <t>20%</t>
  </si>
  <si>
    <t>Electronic Control Supplier</t>
  </si>
  <si>
    <t>9.0%/7.5%</t>
  </si>
  <si>
    <t>Common Units
(1,000 units) (7)</t>
  </si>
  <si>
    <t>4/12/2016</t>
  </si>
  <si>
    <t>Preferred Units
(40,750 units)(7)</t>
  </si>
  <si>
    <t>Warrant
(166,970 units)(7)</t>
  </si>
  <si>
    <t>Common Shares
(6,875 shares)</t>
  </si>
  <si>
    <t>36%</t>
  </si>
  <si>
    <t>Non-Control/Non-Affiliate
Investments (5)</t>
  </si>
  <si>
    <t>ACFP Acquisition
Company, Inc.</t>
  </si>
  <si>
    <t>Warrant
(1,051 shares)</t>
  </si>
  <si>
    <t>Common Shares
(148 Shares)</t>
  </si>
  <si>
    <t>Brook Furniture
Rental, Inc.</t>
  </si>
  <si>
    <t>Preferred Units
(11,628 units) (7)</t>
  </si>
  <si>
    <t>Common Units
(4,464 units) (7)</t>
  </si>
  <si>
    <t>Preferred Interest (6)</t>
  </si>
  <si>
    <t>Goodrich Quality
Theaters, Inc.</t>
  </si>
  <si>
    <t>10%</t>
  </si>
  <si>
    <t>Innovative Product
Achievement, LLC</t>
  </si>
  <si>
    <t>Healthcare Products</t>
  </si>
  <si>
    <t>13.0%/2.5%</t>
  </si>
  <si>
    <t>12/21/2016</t>
  </si>
  <si>
    <t>Interactive Technology
Solutions, LLC</t>
  </si>
  <si>
    <t>Government IT Services</t>
  </si>
  <si>
    <t>12/31/2015</t>
  </si>
  <si>
    <t>Jacob Ash
Holdings, Inc.</t>
  </si>
  <si>
    <t>Preferred Equity (500 shares)(6)</t>
  </si>
  <si>
    <t>Preferred Equity (1,054,619 shares)</t>
  </si>
  <si>
    <t>Preferred Equity (1,200 shares)</t>
  </si>
  <si>
    <t>Nobles
Manufacturing, Inc.</t>
  </si>
  <si>
    <t>Preferred Equity (1,300,000 shares)</t>
  </si>
  <si>
    <t>Common Equity (1,300,000 shares)</t>
  </si>
  <si>
    <t>Restoration
Holdco, LLC</t>
  </si>
  <si>
    <t>Restoration &amp; Mitigation Services</t>
  </si>
  <si>
    <t>Senior Secured Note</t>
  </si>
  <si>
    <t>Warrant (9.5 units)</t>
  </si>
  <si>
    <t>Simplex
Manufacturing Co.</t>
  </si>
  <si>
    <t>Aerospace &amp; Defense Manufacturing</t>
  </si>
  <si>
    <t>TBG Anesthesia
Management, LLC</t>
  </si>
  <si>
    <t>13.5%/0.0%</t>
  </si>
  <si>
    <t>90%</t>
  </si>
  <si>
    <t>146%</t>
  </si>
  <si>
    <t xml:space="preserve"> Balance Sheet (Topic 210),</t>
  </si>
  <si>
    <t>December 31, 2012</t>
  </si>
  <si>
    <t>Cost:</t>
  </si>
  <si>
    <t>Fair value:</t>
  </si>
  <si>
    <t>Senior
Secured
Loans</t>
  </si>
  <si>
    <t>Subordinated
Notes</t>
  </si>
  <si>
    <t>Balance, December 31, 2010</t>
  </si>
  <si>
    <t>Realized loss on investments</t>
  </si>
  <si>
    <t>Purchase of investments</t>
  </si>
  <si>
    <t>Non-cash conversion of security types</t>
  </si>
  <si>
    <t>Loan origination fees received</t>
  </si>
  <si>
    <t>Balance, December 31, 2011</t>
  </si>
  <si>
    <t>Realized gain on investments</t>
  </si>
  <si>
    <t>Payments from repayments and sales of investments</t>
  </si>
  <si>
    <t>Balance, December 31, 2012</t>
  </si>
  <si>
    <t>Quantitative Information about Level 3
Fair Value Measurements</t>
  </si>
  <si>
    <t>Fair Value at
December 31,
2012</t>
  </si>
  <si>
    <t>Valuation Techniques</t>
  </si>
  <si>
    <t>Unobservable Inputs</t>
  </si>
  <si>
    <t>Range (weighted average)</t>
  </si>
  <si>
    <t>Debt investments:</t>
  </si>
  <si>
    <t>Market comparable companies</t>
  </si>
  <si>
    <t>EBITDA multiples</t>
  </si>
  <si>
    <t>5.0x - 7.5x (6.1x)</t>
  </si>
  <si>
    <t>Discounted cash flow</t>
  </si>
  <si>
    <t>Weighted average cost of capital</t>
  </si>
  <si>
    <t>12.6% - 16.7% (14.7%)</t>
  </si>
  <si>
    <t>Market comparable companies</t>
  </si>
  <si>
    <t>5.0x - 10.4x (6.5x)</t>
  </si>
  <si>
    <t>Weighted average cost of capital</t>
  </si>
  <si>
    <t>13.4% - 23.8% (16.1%)</t>
  </si>
  <si>
    <t>Equity investments:</t>
  </si>
  <si>
    <t>5.0x - 8.5x (7.2x)</t>
  </si>
  <si>
    <t xml:space="preserve"> SBA debentures: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</si>
  <si>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</si>
  <si>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</si>
  <si>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</si>
  <si>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</si>
  <si>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</si>
  <si>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</si>
  <si>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</si>
  <si>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</si>
  <si>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</si>
  <si>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</si>
  <si>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</si>
  <si>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</si>
  <si>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</si>
  <si>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</si>
  <si>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</si>
  <si>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</si>
  <si>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</si>
  <si>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</si>
  <si>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</si>
  <si>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</si>
  <si>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</si>
  <si>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</si>
  <si>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</si>
  <si>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</si>
  <si>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</si>
  <si>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</si>
  <si>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</si>
  <si>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</si>
  <si>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</si>
  <si>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
proceedings:</t>
  </si>
  <si>
    <t>2011 (1)</t>
  </si>
  <si>
    <t>2010 (1)</t>
  </si>
  <si>
    <t>2009 (1)</t>
  </si>
  <si>
    <t>2008 (1)</t>
  </si>
  <si>
    <t>Per share data:</t>
  </si>
  <si>
    <t>Net asset value at beginning of period(2)</t>
  </si>
  <si>
    <t>Net realized gain (loss) on investments</t>
  </si>
  <si>
    <t>Net unrealized appreciation on investments</t>
  </si>
  <si>
    <t>Total increase from investment operations</t>
  </si>
  <si>
    <t>Capital contributions from partners</t>
  </si>
  <si>
    <t>Capital distributions to partners</t>
  </si>
  <si>
    <t>Accretive effect of share issuance above NAV</t>
  </si>
  <si>
    <t>Dividends to stockholders</t>
  </si>
  <si>
    <t>Other(3)</t>
  </si>
  <si>
    <t>Net asset value at end of period</t>
  </si>
  <si>
    <t>Market value at end of period</t>
  </si>
  <si>
    <t>Shares outstanding at end of period</t>
  </si>
  <si>
    <t>Weighted average shares outstanding during the period(2)</t>
  </si>
  <si>
    <t>Ratios to average net assets:</t>
  </si>
  <si>
    <t>Expenses other than incentive fee</t>
  </si>
  <si>
    <t>8.4%</t>
  </si>
  <si>
    <t>20.1%</t>
  </si>
  <si>
    <t>16.3%</t>
  </si>
  <si>
    <t>21.1%</t>
  </si>
  <si>
    <t>Incentive fee(4)</t>
  </si>
  <si>
    <t>3.1%</t>
  </si>
  <si>
    <t>8.7%</t>
  </si>
  <si>
    <t>8.5%</t>
  </si>
  <si>
    <t>Total return(5)</t>
  </si>
  <si>
    <t>38.1%</t>
  </si>
  <si>
    <t>(9.3</t>
  </si>
  <si>
    <t>(4.1</t>
  </si>
  <si>
    <t>Net assets at end of period(6)</t>
  </si>
  <si>
    <t>Average debt outstanding(6)</t>
  </si>
  <si>
    <t>Average debt per share(2)(6)</t>
  </si>
  <si>
    <t>Portfolio turnover ratio(6)</t>
  </si>
  <si>
    <t>10.7%</t>
  </si>
  <si>
    <t>14.0%</t>
  </si>
  <si>
    <t>11.2%</t>
  </si>
  <si>
    <t>3.8%</t>
  </si>
  <si>
    <t xml:space="preserve"> Note 9. Dividends and
Distributions </t>
  </si>
  <si>
    <t>Date 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</si>
  <si>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</si>
  <si>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</si>
  <si>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</si>
  <si>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</si>
  <si>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</si>
  <si>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</si>
  <si>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Fiscal Year Ended December 31, 2011</t>
  </si>
  <si>
    <t>7/28/2011</t>
  </si>
  <si>
    <t>9/12/2011</t>
  </si>
  <si>
    <t>9/26/2011</t>
  </si>
  <si>
    <t>11/2/2011</t>
  </si>
  <si>
    <t>12/6/2011</t>
  </si>
  <si>
    <t>12/20/2011</t>
  </si>
  <si>
    <t>Fiscal Year Ended December 31, 2012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</si>
  <si>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</si>
  <si>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</si>
  <si>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</si>
  <si>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</si>
  <si>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</si>
  <si>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</si>
  <si>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</si>
  <si>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</si>
  <si>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</si>
  <si>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</si>
  <si>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</si>
  <si>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</si>
  <si>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2012
(estimate)(1)</t>
  </si>
  <si>
    <t>Earnings prior to Formation Transactions</t>
  </si>
  <si>
    <t>Permanent book income and tax income difference</t>
  </si>
  <si>
    <t>Temporary book income and tax income differences</t>
  </si>
  <si>
    <t>Net realized (gains)/losses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</si>
  <si>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</si>
  <si>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</si>
  <si>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</si>
  <si>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</si>
  <si>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Undistributed qualified income</t>
  </si>
  <si>
    <t>Unrealized appreciation(1)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</si>
  <si>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</si>
  <si>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</si>
  <si>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</si>
  <si>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</si>
  <si>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March 31,
2012</t>
  </si>
  <si>
    <t>June 30,
2012</t>
  </si>
  <si>
    <t>September 30,
2012</t>
  </si>
  <si>
    <t>March 31,
2011</t>
  </si>
  <si>
    <t>June 30,
2011</t>
  </si>
  <si>
    <t>September 30,
2011</t>
  </si>
  <si>
    <t>Net investment income per share(1)</t>
  </si>
  <si>
    <t>Net increase in net assets from operations per share(1)</t>
  </si>
  <si>
    <t>Net asset value per share at end of period(1)</t>
  </si>
  <si>
    <t xml:space="preserve"> Note 12. Consolidated Schedule of Investments In and Advances To Affiliates </t>
  </si>
  <si>
    <t>Portfolio Company/Type of Investments
(1)</t>
  </si>
  <si>
    <t>Interest, Fees
and Dividends
Credited to
Income (2)</t>
  </si>
  <si>
    <t>December 31,
2011 Fair Value</t>
  </si>
  <si>
    <t>Gross
Additions 
(3)</t>
  </si>
  <si>
    <t>Gross
Reductions 
(4)</t>
  </si>
  <si>
    <t>December 31, 2012
Fair 
Value</t>
  </si>
  <si>
    <t>Control Investments</t>
  </si>
  <si>
    <t>Worldwide Express Operations, LLC</t>
  </si>
  <si>
    <t>Warrant</t>
  </si>
  <si>
    <t>Affiliate Investments</t>
  </si>
  <si>
    <t>Paramount Building Solutions, LLC</t>
  </si>
  <si>
    <t>Common Shares</t>
  </si>
  <si>
    <t xml:space="preserve"> (1) Financial Statements </t>
  </si>
  <si>
    <t>Reports of Independent Registered Public Accounting Firm
Consolidated Statements of Assets and Liabilities as of December 31, 2012 and 2011</t>
  </si>
  <si>
    <t>Consolidated Statements of Operations for the Years Ended December 31, 2012, 2011 and 2010</t>
  </si>
  <si>
    <t>Consolidated Statements of Changes in Net Assets for the Years Ended December 31, 2012, 2011 and 2010</t>
  </si>
  <si>
    <t xml:space="preserve"> Item 27. Other Expenses of Issuance and Distribution 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</si>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</sst>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6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7" ht="15">
      <c r="A5" s="2"/>
      <c r="B5" s="2"/>
      <c r="C5" s="2"/>
      <c r="D5" s="2"/>
      <c r="E5" s="2"/>
      <c r="F5" s="2"/>
      <c r="G5" s="2"/>
    </row>
    <row r="6" spans="1:7" ht="39.75" customHeight="1">
      <c r="A6" s="3" t="s">
        <v>1</v>
      </c>
      <c r="C6" s="4" t="s">
        <v>2</v>
      </c>
      <c r="E6" s="4" t="s">
        <v>3</v>
      </c>
      <c r="G6" s="4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spans="1:7" ht="15">
      <c r="A12" t="s">
        <v>10</v>
      </c>
      <c r="E12" t="s">
        <v>11</v>
      </c>
      <c r="G12" t="s">
        <v>12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</sheetData>
  <sheetProtection selectLockedCells="1" selectUnlockedCells="1"/>
  <mergeCells count="4">
    <mergeCell ref="A2:F2"/>
    <mergeCell ref="A5:G5"/>
    <mergeCell ref="A13:G13"/>
    <mergeCell ref="A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166</v>
      </c>
      <c r="B2" s="1"/>
      <c r="C2" s="1"/>
      <c r="D2" s="1"/>
      <c r="E2" s="1"/>
      <c r="F2" s="1"/>
    </row>
    <row r="5" spans="3:8" ht="39.75" customHeight="1">
      <c r="C5" s="1" t="s">
        <v>167</v>
      </c>
      <c r="D5" s="1"/>
      <c r="E5" s="1"/>
      <c r="F5" s="1"/>
      <c r="G5" s="1"/>
      <c r="H5" s="1"/>
    </row>
    <row r="6" spans="3:8" ht="15">
      <c r="C6" s="5" t="s">
        <v>104</v>
      </c>
      <c r="D6" s="5"/>
      <c r="G6" s="5" t="s">
        <v>103</v>
      </c>
      <c r="H6" s="5"/>
    </row>
    <row r="7" spans="1:8" ht="15">
      <c r="A7" s="3" t="s">
        <v>168</v>
      </c>
      <c r="C7" s="2"/>
      <c r="D7" s="2"/>
      <c r="G7" s="2"/>
      <c r="H7" s="2"/>
    </row>
    <row r="8" spans="1:8" ht="15">
      <c r="A8" t="s">
        <v>169</v>
      </c>
      <c r="D8" t="s">
        <v>132</v>
      </c>
      <c r="H8" t="s">
        <v>170</v>
      </c>
    </row>
    <row r="9" spans="1:8" ht="15">
      <c r="A9" t="s">
        <v>171</v>
      </c>
      <c r="D9" s="12">
        <v>73.9</v>
      </c>
      <c r="H9" s="12">
        <v>80.6</v>
      </c>
    </row>
    <row r="10" spans="1:8" ht="15">
      <c r="A10" t="s">
        <v>172</v>
      </c>
      <c r="D10" s="12">
        <v>10.8</v>
      </c>
      <c r="H10" s="12">
        <v>9.3</v>
      </c>
    </row>
    <row r="11" spans="1:8" ht="15">
      <c r="A11" t="s">
        <v>173</v>
      </c>
      <c r="D11" s="12">
        <v>2.9</v>
      </c>
      <c r="H11" s="12">
        <v>2.4</v>
      </c>
    </row>
    <row r="13" spans="1:8" ht="15">
      <c r="A13" t="s">
        <v>10</v>
      </c>
      <c r="D13" t="s">
        <v>174</v>
      </c>
      <c r="H13" t="s">
        <v>174</v>
      </c>
    </row>
    <row r="15" spans="1:8" ht="15">
      <c r="A15" s="3" t="s">
        <v>175</v>
      </c>
      <c r="C15" s="2"/>
      <c r="D15" s="2"/>
      <c r="G15" s="2"/>
      <c r="H15" s="2"/>
    </row>
    <row r="16" spans="1:8" ht="15">
      <c r="A16" t="s">
        <v>169</v>
      </c>
      <c r="D16" t="s">
        <v>176</v>
      </c>
      <c r="H16" t="s">
        <v>177</v>
      </c>
    </row>
    <row r="17" spans="1:8" ht="15">
      <c r="A17" t="s">
        <v>171</v>
      </c>
      <c r="D17" s="12">
        <v>70.6</v>
      </c>
      <c r="H17" s="12">
        <v>76.7</v>
      </c>
    </row>
    <row r="18" spans="1:8" ht="15">
      <c r="A18" t="s">
        <v>172</v>
      </c>
      <c r="D18" s="12">
        <v>9.7</v>
      </c>
      <c r="H18" s="12">
        <v>9.3</v>
      </c>
    </row>
    <row r="19" spans="1:8" ht="15">
      <c r="A19" t="s">
        <v>173</v>
      </c>
      <c r="D19" s="12">
        <v>7.8</v>
      </c>
      <c r="H19" s="12">
        <v>6.7</v>
      </c>
    </row>
    <row r="21" spans="1:8" ht="15">
      <c r="A21" t="s">
        <v>10</v>
      </c>
      <c r="D21" t="s">
        <v>174</v>
      </c>
      <c r="H21" t="s">
        <v>174</v>
      </c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167</v>
      </c>
      <c r="D3" s="1"/>
      <c r="E3" s="1"/>
      <c r="F3" s="1"/>
      <c r="G3" s="1"/>
      <c r="H3" s="1"/>
    </row>
    <row r="4" spans="3:8" ht="15">
      <c r="C4" s="5" t="s">
        <v>104</v>
      </c>
      <c r="D4" s="5"/>
      <c r="G4" s="5" t="s">
        <v>103</v>
      </c>
      <c r="H4" s="5"/>
    </row>
    <row r="5" spans="1:8" ht="15">
      <c r="A5" s="3" t="s">
        <v>168</v>
      </c>
      <c r="C5" s="2"/>
      <c r="D5" s="2"/>
      <c r="G5" s="2"/>
      <c r="H5" s="2"/>
    </row>
    <row r="6" spans="1:8" ht="15">
      <c r="A6" t="s">
        <v>178</v>
      </c>
      <c r="D6" t="s">
        <v>179</v>
      </c>
      <c r="H6" t="s">
        <v>180</v>
      </c>
    </row>
    <row r="7" spans="1:8" ht="15">
      <c r="A7" t="s">
        <v>181</v>
      </c>
      <c r="D7" s="12">
        <v>18.8</v>
      </c>
      <c r="H7" s="12">
        <v>16.8</v>
      </c>
    </row>
    <row r="8" spans="1:8" ht="15">
      <c r="A8" t="s">
        <v>182</v>
      </c>
      <c r="D8" s="12">
        <v>16.6</v>
      </c>
      <c r="H8" s="12">
        <v>14.8</v>
      </c>
    </row>
    <row r="9" spans="1:8" ht="15">
      <c r="A9" t="s">
        <v>183</v>
      </c>
      <c r="D9" s="12">
        <v>21.4</v>
      </c>
      <c r="H9" s="12">
        <v>18.8</v>
      </c>
    </row>
    <row r="10" spans="1:8" ht="15">
      <c r="A10" t="s">
        <v>184</v>
      </c>
      <c r="D10" s="12">
        <v>19.1</v>
      </c>
      <c r="H10" s="12">
        <v>15.1</v>
      </c>
    </row>
    <row r="12" spans="1:8" ht="15">
      <c r="A12" t="s">
        <v>10</v>
      </c>
      <c r="D12" t="s">
        <v>174</v>
      </c>
      <c r="H12" t="s">
        <v>174</v>
      </c>
    </row>
    <row r="14" spans="1:8" ht="15">
      <c r="A14" s="3" t="s">
        <v>185</v>
      </c>
      <c r="C14" s="2"/>
      <c r="D14" s="2"/>
      <c r="G14" s="2"/>
      <c r="H14" s="2"/>
    </row>
    <row r="15" spans="1:8" ht="15">
      <c r="A15" t="s">
        <v>178</v>
      </c>
      <c r="D15" t="s">
        <v>186</v>
      </c>
      <c r="H15" t="s">
        <v>187</v>
      </c>
    </row>
    <row r="16" spans="1:8" ht="15">
      <c r="A16" t="s">
        <v>181</v>
      </c>
      <c r="D16" s="12">
        <v>21.8</v>
      </c>
      <c r="H16" s="12">
        <v>20.3</v>
      </c>
    </row>
    <row r="17" spans="1:8" ht="15">
      <c r="A17" t="s">
        <v>182</v>
      </c>
      <c r="D17" s="12">
        <v>15.1</v>
      </c>
      <c r="H17" s="12">
        <v>13.6</v>
      </c>
    </row>
    <row r="18" spans="1:8" ht="15">
      <c r="A18" t="s">
        <v>183</v>
      </c>
      <c r="D18" s="12">
        <v>20.7</v>
      </c>
      <c r="H18" s="12">
        <v>17.7</v>
      </c>
    </row>
    <row r="19" spans="1:8" ht="15">
      <c r="A19" t="s">
        <v>184</v>
      </c>
      <c r="D19" s="12">
        <v>20.3</v>
      </c>
      <c r="H19" s="12">
        <v>15</v>
      </c>
    </row>
    <row r="21" spans="1:8" ht="15">
      <c r="A21" t="s">
        <v>10</v>
      </c>
      <c r="D21" t="s">
        <v>174</v>
      </c>
      <c r="H21" t="s">
        <v>174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167</v>
      </c>
      <c r="D3" s="1"/>
      <c r="E3" s="1"/>
      <c r="F3" s="1"/>
      <c r="G3" s="1"/>
      <c r="H3" s="1"/>
    </row>
    <row r="4" spans="3:8" ht="15">
      <c r="C4" s="5" t="s">
        <v>104</v>
      </c>
      <c r="D4" s="5"/>
      <c r="G4" s="5" t="s">
        <v>103</v>
      </c>
      <c r="H4" s="5"/>
    </row>
    <row r="5" spans="1:8" ht="15">
      <c r="A5" s="3" t="s">
        <v>168</v>
      </c>
      <c r="C5" s="2"/>
      <c r="D5" s="2"/>
      <c r="G5" s="2"/>
      <c r="H5" s="2"/>
    </row>
    <row r="6" spans="1:8" ht="15">
      <c r="A6" t="s">
        <v>188</v>
      </c>
      <c r="D6" t="s">
        <v>189</v>
      </c>
      <c r="H6" t="s">
        <v>190</v>
      </c>
    </row>
    <row r="7" spans="1:8" ht="15">
      <c r="A7" t="s">
        <v>191</v>
      </c>
      <c r="D7" s="12">
        <v>8</v>
      </c>
      <c r="H7" s="12">
        <v>10.3</v>
      </c>
    </row>
    <row r="8" spans="1:8" ht="15">
      <c r="A8" t="s">
        <v>192</v>
      </c>
      <c r="D8" s="12">
        <v>10.6</v>
      </c>
      <c r="H8" s="12">
        <v>10.4</v>
      </c>
    </row>
    <row r="9" spans="1:8" ht="15">
      <c r="A9" t="s">
        <v>193</v>
      </c>
      <c r="D9" s="12">
        <v>6.6</v>
      </c>
      <c r="H9" s="12">
        <v>2.5</v>
      </c>
    </row>
    <row r="10" spans="1:8" ht="15">
      <c r="A10" t="s">
        <v>194</v>
      </c>
      <c r="D10" s="12">
        <v>6.2</v>
      </c>
      <c r="H10" s="12">
        <v>3.8</v>
      </c>
    </row>
    <row r="11" spans="1:8" ht="15">
      <c r="A11" t="s">
        <v>195</v>
      </c>
      <c r="D11" s="12">
        <v>5</v>
      </c>
      <c r="H11" s="12">
        <v>6.6</v>
      </c>
    </row>
    <row r="12" spans="1:8" ht="15">
      <c r="A12" t="s">
        <v>196</v>
      </c>
      <c r="D12" s="12">
        <v>5.2</v>
      </c>
      <c r="H12" s="12">
        <v>6.8</v>
      </c>
    </row>
    <row r="13" spans="1:8" ht="15">
      <c r="A13" t="s">
        <v>197</v>
      </c>
      <c r="D13" s="12">
        <v>6.8</v>
      </c>
      <c r="H13" s="12">
        <v>5</v>
      </c>
    </row>
    <row r="14" spans="1:8" ht="15">
      <c r="A14" t="s">
        <v>198</v>
      </c>
      <c r="D14" s="12">
        <v>3.8</v>
      </c>
      <c r="H14" s="12">
        <v>5</v>
      </c>
    </row>
    <row r="15" spans="1:8" ht="15">
      <c r="A15" t="s">
        <v>199</v>
      </c>
      <c r="D15" s="12">
        <v>3.6</v>
      </c>
      <c r="H15" s="12">
        <v>4.9</v>
      </c>
    </row>
    <row r="16" spans="1:8" ht="15">
      <c r="A16" t="s">
        <v>200</v>
      </c>
      <c r="D16" s="12">
        <v>3.7</v>
      </c>
      <c r="H16" t="s">
        <v>42</v>
      </c>
    </row>
    <row r="17" spans="1:8" ht="15">
      <c r="A17" t="s">
        <v>201</v>
      </c>
      <c r="D17" s="12">
        <v>3.6</v>
      </c>
      <c r="H17" t="s">
        <v>42</v>
      </c>
    </row>
    <row r="18" spans="1:8" ht="15">
      <c r="A18" t="s">
        <v>202</v>
      </c>
      <c r="D18" s="12">
        <v>3.5</v>
      </c>
      <c r="H18" s="12">
        <v>4.5</v>
      </c>
    </row>
    <row r="19" spans="1:8" ht="15">
      <c r="A19" t="s">
        <v>203</v>
      </c>
      <c r="D19" s="12">
        <v>3.2</v>
      </c>
      <c r="H19" s="12">
        <v>3</v>
      </c>
    </row>
    <row r="20" spans="1:8" ht="15">
      <c r="A20" t="s">
        <v>204</v>
      </c>
      <c r="D20" s="12">
        <v>3.2</v>
      </c>
      <c r="H20" s="12">
        <v>4.2</v>
      </c>
    </row>
    <row r="21" spans="1:8" ht="15">
      <c r="A21" t="s">
        <v>205</v>
      </c>
      <c r="D21" s="12">
        <v>3</v>
      </c>
      <c r="H21" s="12">
        <v>4</v>
      </c>
    </row>
    <row r="22" spans="1:8" ht="15">
      <c r="A22" t="s">
        <v>206</v>
      </c>
      <c r="D22" s="12">
        <v>3.3</v>
      </c>
      <c r="H22" s="12">
        <v>4.3</v>
      </c>
    </row>
    <row r="23" spans="1:8" ht="15">
      <c r="A23" t="s">
        <v>207</v>
      </c>
      <c r="D23" s="12">
        <v>3.1</v>
      </c>
      <c r="H23" s="12">
        <v>4</v>
      </c>
    </row>
    <row r="24" spans="1:8" ht="15">
      <c r="A24" t="s">
        <v>208</v>
      </c>
      <c r="D24" s="12">
        <v>2.1</v>
      </c>
      <c r="H24" t="s">
        <v>42</v>
      </c>
    </row>
    <row r="25" spans="1:8" ht="15">
      <c r="A25" t="s">
        <v>209</v>
      </c>
      <c r="D25" s="12">
        <v>2.3</v>
      </c>
      <c r="H25" s="12">
        <v>3</v>
      </c>
    </row>
    <row r="26" spans="1:8" ht="15">
      <c r="A26" t="s">
        <v>210</v>
      </c>
      <c r="D26" s="12">
        <v>1.2</v>
      </c>
      <c r="H26" s="12">
        <v>2.4</v>
      </c>
    </row>
    <row r="27" spans="1:8" ht="15">
      <c r="A27" t="s">
        <v>211</v>
      </c>
      <c r="D27" t="s">
        <v>42</v>
      </c>
      <c r="H27" s="12">
        <v>2.3</v>
      </c>
    </row>
    <row r="28" spans="1:8" ht="15">
      <c r="A28" t="s">
        <v>212</v>
      </c>
      <c r="D28" t="s">
        <v>42</v>
      </c>
      <c r="H28" s="12">
        <v>3.3</v>
      </c>
    </row>
    <row r="30" spans="1:8" ht="15">
      <c r="A30" t="s">
        <v>10</v>
      </c>
      <c r="D30" t="s">
        <v>174</v>
      </c>
      <c r="H30" t="s">
        <v>174</v>
      </c>
    </row>
  </sheetData>
  <sheetProtection selectLockedCells="1" selectUnlockedCells="1"/>
  <mergeCells count="5">
    <mergeCell ref="C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213</v>
      </c>
      <c r="D3" s="1"/>
      <c r="E3" s="1"/>
      <c r="F3" s="1"/>
      <c r="G3" s="1"/>
      <c r="H3" s="1"/>
    </row>
    <row r="4" spans="3:8" ht="15">
      <c r="C4" s="5" t="s">
        <v>104</v>
      </c>
      <c r="D4" s="5"/>
      <c r="G4" s="5" t="s">
        <v>103</v>
      </c>
      <c r="H4" s="5"/>
    </row>
    <row r="5" spans="1:8" ht="15">
      <c r="A5" s="3" t="s">
        <v>175</v>
      </c>
      <c r="C5" s="2"/>
      <c r="D5" s="2"/>
      <c r="G5" s="2"/>
      <c r="H5" s="2"/>
    </row>
    <row r="6" spans="1:8" ht="15">
      <c r="A6" t="s">
        <v>188</v>
      </c>
      <c r="D6" t="s">
        <v>214</v>
      </c>
      <c r="H6" t="s">
        <v>215</v>
      </c>
    </row>
    <row r="7" spans="1:8" ht="15">
      <c r="A7" t="s">
        <v>191</v>
      </c>
      <c r="D7" s="12">
        <v>11.2</v>
      </c>
      <c r="H7" s="12">
        <v>14</v>
      </c>
    </row>
    <row r="8" spans="1:8" ht="15">
      <c r="A8" t="s">
        <v>192</v>
      </c>
      <c r="D8" s="12">
        <v>11</v>
      </c>
      <c r="H8" s="12">
        <v>10.2</v>
      </c>
    </row>
    <row r="9" spans="1:8" ht="15">
      <c r="A9" t="s">
        <v>193</v>
      </c>
      <c r="D9" s="12">
        <v>6.9</v>
      </c>
      <c r="H9" s="12">
        <v>2.5</v>
      </c>
    </row>
    <row r="10" spans="1:8" ht="15">
      <c r="A10" t="s">
        <v>194</v>
      </c>
      <c r="D10" s="12">
        <v>5.9</v>
      </c>
      <c r="H10" s="12">
        <v>3.6</v>
      </c>
    </row>
    <row r="11" spans="1:8" ht="15">
      <c r="A11" t="s">
        <v>195</v>
      </c>
      <c r="D11" s="12">
        <v>5.4</v>
      </c>
      <c r="H11" s="12">
        <v>7.1</v>
      </c>
    </row>
    <row r="12" spans="1:8" ht="15">
      <c r="A12" t="s">
        <v>196</v>
      </c>
      <c r="D12" s="12">
        <v>4.9</v>
      </c>
      <c r="H12" s="12">
        <v>6.4</v>
      </c>
    </row>
    <row r="13" spans="1:8" ht="15">
      <c r="A13" t="s">
        <v>197</v>
      </c>
      <c r="D13" s="12">
        <v>4.6</v>
      </c>
      <c r="H13" s="12">
        <v>4.1</v>
      </c>
    </row>
    <row r="14" spans="1:8" ht="15">
      <c r="A14" t="s">
        <v>198</v>
      </c>
      <c r="D14" s="12">
        <v>3.8</v>
      </c>
      <c r="H14" s="12">
        <v>4.8</v>
      </c>
    </row>
    <row r="15" spans="1:8" ht="15">
      <c r="A15" t="s">
        <v>199</v>
      </c>
      <c r="D15" s="12">
        <v>3.6</v>
      </c>
      <c r="H15" s="12">
        <v>4.6</v>
      </c>
    </row>
    <row r="16" spans="1:8" ht="15">
      <c r="A16" t="s">
        <v>200</v>
      </c>
      <c r="D16" s="12">
        <v>3.5</v>
      </c>
      <c r="H16" t="s">
        <v>42</v>
      </c>
    </row>
    <row r="17" spans="1:8" ht="15">
      <c r="A17" t="s">
        <v>216</v>
      </c>
      <c r="D17" s="12">
        <v>3.4</v>
      </c>
      <c r="H17" t="s">
        <v>42</v>
      </c>
    </row>
    <row r="18" spans="1:8" ht="15">
      <c r="A18" t="s">
        <v>202</v>
      </c>
      <c r="D18" s="12">
        <v>3.3</v>
      </c>
      <c r="H18" s="12">
        <v>4.4</v>
      </c>
    </row>
    <row r="19" spans="1:8" ht="15">
      <c r="A19" t="s">
        <v>203</v>
      </c>
      <c r="D19" s="12">
        <v>3</v>
      </c>
      <c r="H19" s="12">
        <v>2.7</v>
      </c>
    </row>
    <row r="20" spans="1:8" ht="15">
      <c r="A20" t="s">
        <v>204</v>
      </c>
      <c r="D20" s="12">
        <v>3</v>
      </c>
      <c r="H20" s="12">
        <v>3.8</v>
      </c>
    </row>
    <row r="21" spans="1:8" ht="15">
      <c r="A21" t="s">
        <v>205</v>
      </c>
      <c r="D21" s="12">
        <v>3</v>
      </c>
      <c r="H21" s="12">
        <v>3.7</v>
      </c>
    </row>
    <row r="22" spans="1:8" ht="15">
      <c r="A22" t="s">
        <v>206</v>
      </c>
      <c r="D22" s="12">
        <v>2.7</v>
      </c>
      <c r="H22" s="12">
        <v>3.6</v>
      </c>
    </row>
    <row r="23" spans="1:8" ht="15">
      <c r="A23" t="s">
        <v>207</v>
      </c>
      <c r="D23" s="12">
        <v>2.6</v>
      </c>
      <c r="H23" s="12">
        <v>3.9</v>
      </c>
    </row>
    <row r="24" spans="1:8" ht="15">
      <c r="A24" t="s">
        <v>208</v>
      </c>
      <c r="D24" s="12">
        <v>2</v>
      </c>
      <c r="H24" t="s">
        <v>42</v>
      </c>
    </row>
    <row r="25" spans="1:8" ht="15">
      <c r="A25" t="s">
        <v>209</v>
      </c>
      <c r="D25" s="12">
        <v>2</v>
      </c>
      <c r="H25" s="12">
        <v>2.8</v>
      </c>
    </row>
    <row r="26" spans="1:8" ht="15">
      <c r="A26" t="s">
        <v>210</v>
      </c>
      <c r="D26" s="12">
        <v>1.4</v>
      </c>
      <c r="H26" s="12">
        <v>2.5</v>
      </c>
    </row>
    <row r="27" spans="1:8" ht="15">
      <c r="A27" t="s">
        <v>211</v>
      </c>
      <c r="D27" t="s">
        <v>42</v>
      </c>
      <c r="H27" s="12">
        <v>2.1</v>
      </c>
    </row>
    <row r="28" spans="1:8" ht="15">
      <c r="A28" t="s">
        <v>212</v>
      </c>
      <c r="D28" t="s">
        <v>42</v>
      </c>
      <c r="H28" s="12">
        <v>3.1</v>
      </c>
    </row>
    <row r="30" spans="1:8" ht="15">
      <c r="A30" t="s">
        <v>10</v>
      </c>
      <c r="D30" t="s">
        <v>174</v>
      </c>
      <c r="H30" t="s">
        <v>174</v>
      </c>
    </row>
  </sheetData>
  <sheetProtection selectLockedCells="1" selectUnlockedCells="1"/>
  <mergeCells count="5">
    <mergeCell ref="C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217</v>
      </c>
      <c r="B2" s="1"/>
      <c r="C2" s="1"/>
      <c r="D2" s="1"/>
      <c r="E2" s="1"/>
      <c r="F2" s="1"/>
    </row>
    <row r="5" spans="3:16" ht="15" customHeight="1">
      <c r="C5" s="1" t="s">
        <v>218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spans="3:16" ht="39.75" customHeight="1">
      <c r="C6" s="1" t="s">
        <v>220</v>
      </c>
      <c r="D6" s="1"/>
      <c r="G6" s="1" t="s">
        <v>221</v>
      </c>
      <c r="H6" s="1"/>
      <c r="K6" s="1" t="s">
        <v>222</v>
      </c>
      <c r="L6" s="1"/>
      <c r="O6" s="1" t="s">
        <v>223</v>
      </c>
      <c r="P6" s="1"/>
    </row>
    <row r="7" spans="1:16" ht="15">
      <c r="A7" s="3" t="s">
        <v>224</v>
      </c>
      <c r="C7" s="14" t="s">
        <v>225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9">
        <v>1</v>
      </c>
      <c r="C8" s="6">
        <v>25480</v>
      </c>
      <c r="D8" s="6"/>
      <c r="H8" t="s">
        <v>226</v>
      </c>
      <c r="K8" s="6">
        <v>8715</v>
      </c>
      <c r="L8" s="6"/>
      <c r="P8" t="s">
        <v>227</v>
      </c>
    </row>
    <row r="9" spans="1:16" ht="15">
      <c r="A9" s="9">
        <v>2</v>
      </c>
      <c r="D9" s="9">
        <v>225086</v>
      </c>
      <c r="H9" s="12">
        <v>82.1</v>
      </c>
      <c r="L9" s="9">
        <v>180751</v>
      </c>
      <c r="P9" s="12">
        <v>88.2</v>
      </c>
    </row>
    <row r="10" spans="1:16" ht="15">
      <c r="A10" s="9">
        <v>3</v>
      </c>
      <c r="D10" s="9">
        <v>23683</v>
      </c>
      <c r="H10" s="12">
        <v>8.6</v>
      </c>
      <c r="L10" s="9">
        <v>15279</v>
      </c>
      <c r="P10" s="12">
        <v>7.5</v>
      </c>
    </row>
    <row r="11" spans="1:16" ht="15">
      <c r="A11" s="9">
        <v>4</v>
      </c>
      <c r="D11" t="s">
        <v>42</v>
      </c>
      <c r="H11" t="s">
        <v>42</v>
      </c>
      <c r="L11" t="s">
        <v>42</v>
      </c>
      <c r="P11" t="s">
        <v>42</v>
      </c>
    </row>
    <row r="12" spans="1:16" ht="15">
      <c r="A12" s="9">
        <v>5</v>
      </c>
      <c r="D12" t="s">
        <v>42</v>
      </c>
      <c r="H12" t="s">
        <v>42</v>
      </c>
      <c r="L12" t="s">
        <v>42</v>
      </c>
      <c r="P12" t="s">
        <v>42</v>
      </c>
    </row>
    <row r="14" spans="1:16" ht="15">
      <c r="A14" t="s">
        <v>228</v>
      </c>
      <c r="C14" s="6">
        <v>274249</v>
      </c>
      <c r="D14" s="6"/>
      <c r="H14" t="s">
        <v>174</v>
      </c>
      <c r="K14" s="6">
        <v>204745</v>
      </c>
      <c r="L14" s="6"/>
      <c r="P14" t="s">
        <v>174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229</v>
      </c>
      <c r="B2" s="1"/>
      <c r="C2" s="1"/>
      <c r="D2" s="1"/>
      <c r="E2" s="1"/>
      <c r="F2" s="1"/>
    </row>
    <row r="5" spans="3:20" ht="39.75" customHeight="1">
      <c r="C5" s="5" t="s">
        <v>10</v>
      </c>
      <c r="D5" s="5"/>
      <c r="G5" s="5" t="s">
        <v>230</v>
      </c>
      <c r="H5" s="5"/>
      <c r="K5" s="1" t="s">
        <v>231</v>
      </c>
      <c r="L5" s="1"/>
      <c r="O5" s="1" t="s">
        <v>232</v>
      </c>
      <c r="P5" s="1"/>
      <c r="S5" s="1" t="s">
        <v>233</v>
      </c>
      <c r="T5" s="1"/>
    </row>
    <row r="6" spans="3:20" ht="15">
      <c r="C6" s="17" t="s">
        <v>225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>
      <c r="A7" t="s">
        <v>234</v>
      </c>
      <c r="C7" s="6">
        <v>144500</v>
      </c>
      <c r="D7" s="6"/>
      <c r="G7" s="2" t="s">
        <v>89</v>
      </c>
      <c r="H7" s="2"/>
      <c r="K7" s="2" t="s">
        <v>89</v>
      </c>
      <c r="L7" s="2"/>
      <c r="O7" s="2" t="s">
        <v>89</v>
      </c>
      <c r="P7" s="2"/>
      <c r="S7" s="6">
        <v>144500</v>
      </c>
      <c r="T7" s="6"/>
    </row>
    <row r="8" spans="1:20" ht="15">
      <c r="A8" t="s">
        <v>235</v>
      </c>
      <c r="D8" s="9">
        <v>46540</v>
      </c>
      <c r="H8" s="9">
        <v>6463</v>
      </c>
      <c r="L8" s="9">
        <v>12964</v>
      </c>
      <c r="P8" s="9">
        <v>12982</v>
      </c>
      <c r="T8" s="9">
        <v>14131</v>
      </c>
    </row>
    <row r="10" spans="1:20" ht="15">
      <c r="A10" t="s">
        <v>10</v>
      </c>
      <c r="C10" s="6">
        <v>191040</v>
      </c>
      <c r="D10" s="6"/>
      <c r="G10" s="6">
        <v>6463</v>
      </c>
      <c r="H10" s="6"/>
      <c r="K10" s="6">
        <v>12964</v>
      </c>
      <c r="L10" s="6"/>
      <c r="O10" s="6">
        <v>12982</v>
      </c>
      <c r="P10" s="6"/>
      <c r="S10" s="6">
        <v>158631</v>
      </c>
      <c r="T10" s="6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 customHeight="1">
      <c r="A2" s="1" t="s">
        <v>236</v>
      </c>
      <c r="B2" s="1"/>
      <c r="C2" s="1"/>
      <c r="D2" s="1"/>
      <c r="E2" s="1"/>
      <c r="F2" s="1"/>
    </row>
    <row r="5" spans="1:16" ht="39.75" customHeight="1">
      <c r="A5" s="3" t="s">
        <v>237</v>
      </c>
      <c r="C5" s="1" t="s">
        <v>238</v>
      </c>
      <c r="D5" s="1"/>
      <c r="G5" s="1" t="s">
        <v>239</v>
      </c>
      <c r="H5" s="1"/>
      <c r="K5" s="1" t="s">
        <v>240</v>
      </c>
      <c r="L5" s="1"/>
      <c r="O5" s="1" t="s">
        <v>241</v>
      </c>
      <c r="P5" s="1"/>
    </row>
    <row r="6" spans="3:16" ht="15">
      <c r="C6" s="17" t="s">
        <v>242</v>
      </c>
      <c r="D6" s="17"/>
      <c r="G6" s="2"/>
      <c r="H6" s="2"/>
      <c r="K6" s="2"/>
      <c r="L6" s="2"/>
      <c r="O6" s="2"/>
      <c r="P6" s="2"/>
    </row>
    <row r="7" ht="15">
      <c r="A7" t="s">
        <v>234</v>
      </c>
    </row>
    <row r="8" spans="1:16" ht="15">
      <c r="A8" t="s">
        <v>243</v>
      </c>
      <c r="C8" s="2" t="s">
        <v>89</v>
      </c>
      <c r="D8" s="2"/>
      <c r="G8" s="2" t="s">
        <v>89</v>
      </c>
      <c r="H8" s="2"/>
      <c r="L8" t="s">
        <v>42</v>
      </c>
      <c r="P8" t="s">
        <v>244</v>
      </c>
    </row>
    <row r="9" spans="1:16" ht="15">
      <c r="A9" t="s">
        <v>100</v>
      </c>
      <c r="D9" s="9">
        <v>46450</v>
      </c>
      <c r="H9" s="9">
        <v>1701</v>
      </c>
      <c r="L9" t="s">
        <v>42</v>
      </c>
      <c r="P9" t="s">
        <v>244</v>
      </c>
    </row>
    <row r="10" spans="1:16" ht="15">
      <c r="A10" t="s">
        <v>101</v>
      </c>
      <c r="D10" s="9">
        <v>79450</v>
      </c>
      <c r="H10" s="9">
        <v>1610</v>
      </c>
      <c r="L10" t="s">
        <v>42</v>
      </c>
      <c r="P10" t="s">
        <v>244</v>
      </c>
    </row>
    <row r="11" spans="1:16" ht="15">
      <c r="A11" t="s">
        <v>102</v>
      </c>
      <c r="D11" s="9">
        <v>93500</v>
      </c>
      <c r="H11" s="9">
        <v>1556</v>
      </c>
      <c r="L11" t="s">
        <v>42</v>
      </c>
      <c r="P11" t="s">
        <v>244</v>
      </c>
    </row>
    <row r="12" spans="1:16" ht="15">
      <c r="A12" t="s">
        <v>103</v>
      </c>
      <c r="D12" s="9">
        <v>104000</v>
      </c>
      <c r="H12" s="9">
        <v>2351</v>
      </c>
      <c r="L12" t="s">
        <v>42</v>
      </c>
      <c r="P12" t="s">
        <v>244</v>
      </c>
    </row>
    <row r="13" spans="1:16" ht="15">
      <c r="A13" t="s">
        <v>104</v>
      </c>
      <c r="D13" s="9">
        <v>144500</v>
      </c>
      <c r="H13" s="9">
        <v>2267</v>
      </c>
      <c r="L13" t="s">
        <v>42</v>
      </c>
      <c r="P13" t="s">
        <v>244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15">
      <c r="A15" t="s">
        <v>245</v>
      </c>
    </row>
    <row r="16" spans="1:16" ht="15">
      <c r="A16" t="s">
        <v>243</v>
      </c>
      <c r="C16" s="6">
        <v>15250</v>
      </c>
      <c r="D16" s="6"/>
      <c r="G16" s="6">
        <v>2285</v>
      </c>
      <c r="H16" s="6"/>
      <c r="L16" t="s">
        <v>42</v>
      </c>
      <c r="P16" t="s">
        <v>244</v>
      </c>
    </row>
    <row r="17" spans="1:16" ht="15">
      <c r="A17" t="s">
        <v>100</v>
      </c>
      <c r="D17" t="s">
        <v>42</v>
      </c>
      <c r="H17" t="s">
        <v>42</v>
      </c>
      <c r="L17" t="s">
        <v>42</v>
      </c>
      <c r="P17" t="s">
        <v>244</v>
      </c>
    </row>
    <row r="18" spans="1:16" ht="15">
      <c r="A18" t="s">
        <v>101</v>
      </c>
      <c r="D18" t="s">
        <v>42</v>
      </c>
      <c r="H18" t="s">
        <v>42</v>
      </c>
      <c r="L18" t="s">
        <v>42</v>
      </c>
      <c r="P18" t="s">
        <v>244</v>
      </c>
    </row>
    <row r="19" spans="1:16" ht="15">
      <c r="A19" t="s">
        <v>102</v>
      </c>
      <c r="D19" t="s">
        <v>42</v>
      </c>
      <c r="H19" t="s">
        <v>42</v>
      </c>
      <c r="L19" t="s">
        <v>42</v>
      </c>
      <c r="P19" t="s">
        <v>244</v>
      </c>
    </row>
    <row r="20" spans="1:16" ht="15">
      <c r="A20" t="s">
        <v>103</v>
      </c>
      <c r="D20" t="s">
        <v>42</v>
      </c>
      <c r="H20" t="s">
        <v>42</v>
      </c>
      <c r="L20" t="s">
        <v>42</v>
      </c>
      <c r="P20" t="s">
        <v>244</v>
      </c>
    </row>
    <row r="21" spans="1:16" ht="15">
      <c r="A21" t="s">
        <v>104</v>
      </c>
      <c r="D21" t="s">
        <v>42</v>
      </c>
      <c r="H21" t="s">
        <v>42</v>
      </c>
      <c r="L21" t="s">
        <v>42</v>
      </c>
      <c r="P21" t="s">
        <v>244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218</v>
      </c>
      <c r="D3" s="1"/>
      <c r="E3" s="1"/>
      <c r="F3" s="1"/>
      <c r="G3" s="1"/>
      <c r="H3" s="1"/>
      <c r="K3" s="1" t="s">
        <v>219</v>
      </c>
      <c r="L3" s="1"/>
      <c r="M3" s="1"/>
      <c r="N3" s="1"/>
      <c r="O3" s="1"/>
      <c r="P3" s="1"/>
    </row>
    <row r="4" spans="1:16" ht="39.75" customHeight="1">
      <c r="A4" s="3" t="s">
        <v>224</v>
      </c>
      <c r="C4" s="1" t="s">
        <v>246</v>
      </c>
      <c r="D4" s="1"/>
      <c r="G4" s="1" t="s">
        <v>221</v>
      </c>
      <c r="H4" s="1"/>
      <c r="K4" s="1" t="s">
        <v>220</v>
      </c>
      <c r="L4" s="1"/>
      <c r="O4" s="1" t="s">
        <v>221</v>
      </c>
      <c r="P4" s="1"/>
    </row>
    <row r="5" spans="3:16" ht="15">
      <c r="C5" s="17" t="s">
        <v>225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9">
        <v>1</v>
      </c>
      <c r="C6" s="6">
        <v>25480</v>
      </c>
      <c r="D6" s="6"/>
      <c r="H6" t="s">
        <v>226</v>
      </c>
      <c r="K6" s="6">
        <v>8715</v>
      </c>
      <c r="L6" s="6"/>
      <c r="P6" t="s">
        <v>227</v>
      </c>
    </row>
    <row r="7" spans="1:16" ht="15">
      <c r="A7" s="9">
        <v>2</v>
      </c>
      <c r="D7" s="9">
        <v>225086</v>
      </c>
      <c r="H7" s="12">
        <v>82.1</v>
      </c>
      <c r="L7" s="9">
        <v>180751</v>
      </c>
      <c r="P7" s="12">
        <v>88.2</v>
      </c>
    </row>
    <row r="8" spans="1:16" ht="15">
      <c r="A8" s="9">
        <v>3</v>
      </c>
      <c r="D8" s="9">
        <v>23683</v>
      </c>
      <c r="H8" s="12">
        <v>8.6</v>
      </c>
      <c r="L8" s="9">
        <v>15279</v>
      </c>
      <c r="P8" s="12">
        <v>7.5</v>
      </c>
    </row>
    <row r="9" spans="1:16" ht="15">
      <c r="A9" s="9">
        <v>4</v>
      </c>
      <c r="D9" t="s">
        <v>42</v>
      </c>
      <c r="H9" t="s">
        <v>42</v>
      </c>
      <c r="L9" t="s">
        <v>42</v>
      </c>
      <c r="P9" t="s">
        <v>42</v>
      </c>
    </row>
    <row r="10" spans="1:16" ht="15">
      <c r="A10" s="9">
        <v>5</v>
      </c>
      <c r="D10" t="s">
        <v>42</v>
      </c>
      <c r="H10" t="s">
        <v>42</v>
      </c>
      <c r="L10" t="s">
        <v>42</v>
      </c>
      <c r="P10" t="s">
        <v>42</v>
      </c>
    </row>
    <row r="12" spans="1:16" ht="15">
      <c r="A12" t="s">
        <v>228</v>
      </c>
      <c r="C12" s="6">
        <v>274249</v>
      </c>
      <c r="D12" s="6"/>
      <c r="H12" t="s">
        <v>174</v>
      </c>
      <c r="K12" s="6">
        <v>204745</v>
      </c>
      <c r="L12" s="6"/>
      <c r="P12" t="s">
        <v>174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5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22.7109375" style="0" customWidth="1"/>
    <col min="5" max="6" width="8.7109375" style="0" customWidth="1"/>
    <col min="7" max="7" width="19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247</v>
      </c>
      <c r="B2" s="1"/>
      <c r="C2" s="1"/>
      <c r="D2" s="1"/>
      <c r="E2" s="1"/>
      <c r="F2" s="1"/>
    </row>
    <row r="5" spans="1:18" ht="39.75" customHeight="1">
      <c r="A5" s="4" t="s">
        <v>248</v>
      </c>
      <c r="C5" s="1" t="s">
        <v>249</v>
      </c>
      <c r="D5" s="1"/>
      <c r="G5" s="3" t="s">
        <v>250</v>
      </c>
      <c r="I5" s="1" t="s">
        <v>251</v>
      </c>
      <c r="J5" s="1"/>
      <c r="M5" s="1" t="s">
        <v>252</v>
      </c>
      <c r="N5" s="1"/>
      <c r="Q5" s="1" t="s">
        <v>253</v>
      </c>
      <c r="R5" s="1"/>
    </row>
    <row r="6" spans="3:18" ht="15">
      <c r="C6" s="2"/>
      <c r="D6" s="2"/>
      <c r="I6" s="2"/>
      <c r="J6" s="2"/>
      <c r="M6" s="17" t="s">
        <v>105</v>
      </c>
      <c r="N6" s="17"/>
      <c r="O6" s="17"/>
      <c r="P6" s="17"/>
      <c r="Q6" s="17"/>
      <c r="R6" s="17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8" ht="15">
      <c r="A8" t="s">
        <v>254</v>
      </c>
      <c r="D8" t="s">
        <v>255</v>
      </c>
      <c r="G8" t="s">
        <v>256</v>
      </c>
      <c r="J8" t="s">
        <v>257</v>
      </c>
      <c r="M8" s="6">
        <v>500</v>
      </c>
      <c r="N8" s="6"/>
      <c r="Q8" s="6">
        <v>268</v>
      </c>
      <c r="R8" s="6"/>
    </row>
    <row r="9" spans="1:4" ht="15">
      <c r="A9" t="s">
        <v>258</v>
      </c>
      <c r="D9" t="s">
        <v>259</v>
      </c>
    </row>
    <row r="10" ht="15">
      <c r="A10" t="s">
        <v>260</v>
      </c>
    </row>
    <row r="11" ht="15">
      <c r="A11" t="s">
        <v>261</v>
      </c>
    </row>
    <row r="12" spans="2:19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8" ht="15">
      <c r="A13" t="s">
        <v>262</v>
      </c>
      <c r="D13" t="s">
        <v>194</v>
      </c>
      <c r="G13" t="s">
        <v>263</v>
      </c>
      <c r="J13" t="s">
        <v>42</v>
      </c>
      <c r="N13" s="9">
        <v>7522</v>
      </c>
      <c r="R13" s="9">
        <v>7552</v>
      </c>
    </row>
    <row r="14" spans="1:18" ht="15">
      <c r="A14" t="s">
        <v>264</v>
      </c>
      <c r="G14" t="s">
        <v>256</v>
      </c>
      <c r="J14" t="s">
        <v>265</v>
      </c>
      <c r="N14" s="9">
        <v>1091</v>
      </c>
      <c r="R14" s="9">
        <v>1091</v>
      </c>
    </row>
    <row r="15" ht="15">
      <c r="A15" t="s">
        <v>266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8" ht="15">
      <c r="A17" t="s">
        <v>267</v>
      </c>
      <c r="D17" t="s">
        <v>268</v>
      </c>
      <c r="G17" t="s">
        <v>263</v>
      </c>
      <c r="J17" t="s">
        <v>42</v>
      </c>
      <c r="N17" s="9">
        <v>5937</v>
      </c>
      <c r="R17" s="9">
        <v>5937</v>
      </c>
    </row>
    <row r="18" spans="1:18" ht="15">
      <c r="A18" t="s">
        <v>269</v>
      </c>
      <c r="D18" t="s">
        <v>270</v>
      </c>
      <c r="G18" t="s">
        <v>173</v>
      </c>
      <c r="J18" t="s">
        <v>271</v>
      </c>
      <c r="N18" s="9">
        <v>220</v>
      </c>
      <c r="R18" s="9">
        <v>220</v>
      </c>
    </row>
    <row r="19" spans="1:18" ht="15">
      <c r="A19" t="s">
        <v>272</v>
      </c>
      <c r="G19" t="s">
        <v>273</v>
      </c>
      <c r="J19" t="s">
        <v>274</v>
      </c>
      <c r="N19" s="9">
        <v>1169</v>
      </c>
      <c r="R19" s="9">
        <v>1169</v>
      </c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8" ht="15">
      <c r="A21" t="s">
        <v>275</v>
      </c>
      <c r="D21" t="s">
        <v>276</v>
      </c>
      <c r="G21" t="s">
        <v>277</v>
      </c>
      <c r="J21" t="s">
        <v>42</v>
      </c>
      <c r="N21" s="9">
        <v>5589</v>
      </c>
      <c r="R21" s="9">
        <v>4620</v>
      </c>
    </row>
    <row r="22" spans="1:18" ht="15">
      <c r="A22" t="s">
        <v>278</v>
      </c>
      <c r="D22" t="s">
        <v>279</v>
      </c>
      <c r="G22" t="s">
        <v>280</v>
      </c>
      <c r="J22" t="s">
        <v>42</v>
      </c>
      <c r="N22" s="9">
        <v>3704</v>
      </c>
      <c r="R22" s="9">
        <v>823</v>
      </c>
    </row>
    <row r="23" spans="1:18" ht="15">
      <c r="A23" t="s">
        <v>281</v>
      </c>
      <c r="D23" t="s">
        <v>282</v>
      </c>
      <c r="G23" t="s">
        <v>256</v>
      </c>
      <c r="J23" t="s">
        <v>283</v>
      </c>
      <c r="N23" s="9">
        <v>1000</v>
      </c>
      <c r="R23" t="s">
        <v>42</v>
      </c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8" ht="15">
      <c r="A25" t="s">
        <v>284</v>
      </c>
      <c r="D25" t="s">
        <v>285</v>
      </c>
      <c r="G25" t="s">
        <v>277</v>
      </c>
      <c r="J25" t="s">
        <v>42</v>
      </c>
      <c r="N25" s="9">
        <v>6626</v>
      </c>
      <c r="R25" s="9">
        <v>6526</v>
      </c>
    </row>
    <row r="26" spans="1:18" ht="15">
      <c r="A26" t="s">
        <v>286</v>
      </c>
      <c r="D26" t="s">
        <v>287</v>
      </c>
      <c r="G26" t="s">
        <v>277</v>
      </c>
      <c r="J26" t="s">
        <v>42</v>
      </c>
      <c r="N26" s="9">
        <v>2095</v>
      </c>
      <c r="R26" s="9">
        <v>1965</v>
      </c>
    </row>
    <row r="27" spans="1:18" ht="15">
      <c r="A27" t="s">
        <v>288</v>
      </c>
      <c r="G27" t="s">
        <v>173</v>
      </c>
      <c r="J27" t="s">
        <v>289</v>
      </c>
      <c r="N27" s="9">
        <v>285</v>
      </c>
      <c r="R27" s="9">
        <v>370</v>
      </c>
    </row>
    <row r="28" spans="1:18" ht="15">
      <c r="A28" t="s">
        <v>290</v>
      </c>
      <c r="G28" t="s">
        <v>273</v>
      </c>
      <c r="J28" t="s">
        <v>291</v>
      </c>
      <c r="N28" s="9">
        <v>111</v>
      </c>
      <c r="R28" s="9">
        <v>51</v>
      </c>
    </row>
    <row r="29" spans="2:19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8" ht="15">
      <c r="A30" t="s">
        <v>292</v>
      </c>
      <c r="D30" t="s">
        <v>205</v>
      </c>
      <c r="G30" t="s">
        <v>277</v>
      </c>
      <c r="J30" t="s">
        <v>42</v>
      </c>
      <c r="N30" s="9">
        <v>7351</v>
      </c>
      <c r="R30" s="9">
        <v>7746</v>
      </c>
    </row>
    <row r="31" spans="1:18" ht="15">
      <c r="A31" t="s">
        <v>293</v>
      </c>
      <c r="G31" t="s">
        <v>173</v>
      </c>
      <c r="J31" t="s">
        <v>271</v>
      </c>
      <c r="N31" s="9">
        <v>485</v>
      </c>
      <c r="R31" s="9">
        <v>586</v>
      </c>
    </row>
    <row r="32" ht="15">
      <c r="A32" t="s">
        <v>294</v>
      </c>
    </row>
    <row r="33" ht="15">
      <c r="A33" t="s">
        <v>295</v>
      </c>
    </row>
    <row r="34" spans="2:19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8" ht="15">
      <c r="A35" t="s">
        <v>296</v>
      </c>
      <c r="D35" t="s">
        <v>297</v>
      </c>
      <c r="G35" t="s">
        <v>277</v>
      </c>
      <c r="J35" t="s">
        <v>42</v>
      </c>
      <c r="N35" s="9">
        <v>1890</v>
      </c>
      <c r="R35" s="9">
        <v>1890</v>
      </c>
    </row>
    <row r="36" spans="1:18" ht="15">
      <c r="A36" t="s">
        <v>298</v>
      </c>
      <c r="D36" t="s">
        <v>299</v>
      </c>
      <c r="G36" t="s">
        <v>280</v>
      </c>
      <c r="J36" t="s">
        <v>42</v>
      </c>
      <c r="N36" s="9">
        <v>1163</v>
      </c>
      <c r="R36" s="9">
        <v>1523</v>
      </c>
    </row>
    <row r="37" spans="1:18" ht="15">
      <c r="A37" t="s">
        <v>300</v>
      </c>
      <c r="G37" t="s">
        <v>256</v>
      </c>
      <c r="J37" t="s">
        <v>140</v>
      </c>
      <c r="N37" s="9">
        <v>4</v>
      </c>
      <c r="R37" s="9">
        <v>376</v>
      </c>
    </row>
    <row r="38" spans="2:19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8" ht="15">
      <c r="A39" t="s">
        <v>301</v>
      </c>
      <c r="D39" t="s">
        <v>302</v>
      </c>
      <c r="G39" t="s">
        <v>277</v>
      </c>
      <c r="J39" t="s">
        <v>42</v>
      </c>
      <c r="N39" s="9">
        <v>4031</v>
      </c>
      <c r="R39" s="9">
        <v>4031</v>
      </c>
    </row>
    <row r="40" spans="1:18" ht="15">
      <c r="A40" t="s">
        <v>303</v>
      </c>
      <c r="D40" t="s">
        <v>304</v>
      </c>
      <c r="G40" t="s">
        <v>280</v>
      </c>
      <c r="J40" t="s">
        <v>305</v>
      </c>
      <c r="N40" s="9">
        <v>5247</v>
      </c>
      <c r="R40" s="9">
        <v>5719</v>
      </c>
    </row>
    <row r="41" ht="15">
      <c r="A41" t="s">
        <v>306</v>
      </c>
    </row>
    <row r="42" spans="2:19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8" ht="15">
      <c r="A43" t="s">
        <v>307</v>
      </c>
      <c r="D43" t="s">
        <v>308</v>
      </c>
      <c r="G43" t="s">
        <v>309</v>
      </c>
      <c r="J43" t="s">
        <v>42</v>
      </c>
      <c r="N43" s="9">
        <v>9846</v>
      </c>
      <c r="R43" s="9">
        <v>9876</v>
      </c>
    </row>
    <row r="44" spans="1:18" ht="15">
      <c r="A44" t="s">
        <v>310</v>
      </c>
      <c r="D44" t="s">
        <v>311</v>
      </c>
      <c r="G44" t="s">
        <v>173</v>
      </c>
      <c r="J44" t="s">
        <v>312</v>
      </c>
      <c r="N44" s="9">
        <v>276</v>
      </c>
      <c r="R44" s="9">
        <v>27</v>
      </c>
    </row>
    <row r="45" spans="1:4" ht="15">
      <c r="A45" t="s">
        <v>313</v>
      </c>
      <c r="D45" t="s">
        <v>314</v>
      </c>
    </row>
    <row r="46" ht="15">
      <c r="A46" t="s">
        <v>315</v>
      </c>
    </row>
    <row r="47" spans="2:19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8" ht="15">
      <c r="A48" t="s">
        <v>316</v>
      </c>
      <c r="D48" t="s">
        <v>317</v>
      </c>
      <c r="G48" t="s">
        <v>277</v>
      </c>
      <c r="J48" t="s">
        <v>42</v>
      </c>
      <c r="N48" s="9">
        <v>5536</v>
      </c>
      <c r="R48" s="9">
        <v>5587</v>
      </c>
    </row>
    <row r="49" spans="1:4" ht="15">
      <c r="A49" t="s">
        <v>318</v>
      </c>
      <c r="D49" t="s">
        <v>259</v>
      </c>
    </row>
    <row r="50" ht="15">
      <c r="A50" t="s">
        <v>319</v>
      </c>
    </row>
    <row r="51" ht="15">
      <c r="A51" t="s">
        <v>320</v>
      </c>
    </row>
  </sheetData>
  <sheetProtection selectLockedCells="1" selectUnlockedCells="1"/>
  <mergeCells count="60">
    <mergeCell ref="A2:F2"/>
    <mergeCell ref="C5:D5"/>
    <mergeCell ref="I5:J5"/>
    <mergeCell ref="M5:N5"/>
    <mergeCell ref="Q5:R5"/>
    <mergeCell ref="C6:D6"/>
    <mergeCell ref="I6:J6"/>
    <mergeCell ref="M6:R6"/>
    <mergeCell ref="B7:E7"/>
    <mergeCell ref="F7:G7"/>
    <mergeCell ref="H7:K7"/>
    <mergeCell ref="L7:O7"/>
    <mergeCell ref="P7:S7"/>
    <mergeCell ref="M8:N8"/>
    <mergeCell ref="Q8:R8"/>
    <mergeCell ref="B12:E12"/>
    <mergeCell ref="F12:G12"/>
    <mergeCell ref="H12:K12"/>
    <mergeCell ref="L12:O12"/>
    <mergeCell ref="P12:S12"/>
    <mergeCell ref="B16:E16"/>
    <mergeCell ref="F16:G16"/>
    <mergeCell ref="H16:K16"/>
    <mergeCell ref="L16:O16"/>
    <mergeCell ref="P16:S16"/>
    <mergeCell ref="B20:E20"/>
    <mergeCell ref="F20:G20"/>
    <mergeCell ref="H20:K20"/>
    <mergeCell ref="L20:O20"/>
    <mergeCell ref="P20:S20"/>
    <mergeCell ref="B24:E24"/>
    <mergeCell ref="F24:G24"/>
    <mergeCell ref="H24:K24"/>
    <mergeCell ref="L24:O24"/>
    <mergeCell ref="P24:S24"/>
    <mergeCell ref="B29:E29"/>
    <mergeCell ref="F29:G29"/>
    <mergeCell ref="H29:K29"/>
    <mergeCell ref="L29:O29"/>
    <mergeCell ref="P29:S29"/>
    <mergeCell ref="B34:E34"/>
    <mergeCell ref="F34:G34"/>
    <mergeCell ref="H34:K34"/>
    <mergeCell ref="L34:O34"/>
    <mergeCell ref="P34:S34"/>
    <mergeCell ref="B38:E38"/>
    <mergeCell ref="F38:G38"/>
    <mergeCell ref="H38:K38"/>
    <mergeCell ref="L38:O38"/>
    <mergeCell ref="P38:S38"/>
    <mergeCell ref="B42:E42"/>
    <mergeCell ref="F42:G42"/>
    <mergeCell ref="H42:K42"/>
    <mergeCell ref="L42:O42"/>
    <mergeCell ref="P42:S42"/>
    <mergeCell ref="B47:E47"/>
    <mergeCell ref="F47:G47"/>
    <mergeCell ref="H47:K47"/>
    <mergeCell ref="L47:O47"/>
    <mergeCell ref="P47:S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S5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19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39.75" customHeight="1">
      <c r="A3" s="4" t="s">
        <v>248</v>
      </c>
      <c r="C3" s="4" t="s">
        <v>249</v>
      </c>
      <c r="E3" s="5" t="s">
        <v>250</v>
      </c>
      <c r="F3" s="5"/>
      <c r="I3" s="1" t="s">
        <v>251</v>
      </c>
      <c r="J3" s="1"/>
      <c r="M3" s="1" t="s">
        <v>252</v>
      </c>
      <c r="N3" s="1"/>
      <c r="Q3" s="1" t="s">
        <v>253</v>
      </c>
      <c r="R3" s="1"/>
    </row>
    <row r="4" spans="5:18" ht="15">
      <c r="E4" s="2"/>
      <c r="F4" s="2"/>
      <c r="I4" s="2"/>
      <c r="J4" s="2"/>
      <c r="M4" s="17" t="s">
        <v>105</v>
      </c>
      <c r="N4" s="17"/>
      <c r="O4" s="17"/>
      <c r="P4" s="17"/>
      <c r="Q4" s="17"/>
      <c r="R4" s="17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8" ht="15">
      <c r="A6" t="s">
        <v>321</v>
      </c>
      <c r="C6" t="s">
        <v>322</v>
      </c>
      <c r="F6" t="s">
        <v>277</v>
      </c>
      <c r="J6" t="s">
        <v>42</v>
      </c>
      <c r="N6" s="9">
        <v>9001</v>
      </c>
      <c r="R6" s="9">
        <v>9001</v>
      </c>
    </row>
    <row r="7" spans="1:18" ht="15">
      <c r="A7" t="s">
        <v>323</v>
      </c>
      <c r="C7" t="s">
        <v>324</v>
      </c>
      <c r="F7" t="s">
        <v>273</v>
      </c>
      <c r="J7" t="s">
        <v>265</v>
      </c>
      <c r="N7" s="9">
        <v>750</v>
      </c>
      <c r="R7" s="9">
        <v>750</v>
      </c>
    </row>
    <row r="8" ht="15">
      <c r="A8" t="s">
        <v>325</v>
      </c>
    </row>
    <row r="9" spans="2:1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8" ht="15">
      <c r="A10" t="s">
        <v>326</v>
      </c>
      <c r="C10" t="s">
        <v>327</v>
      </c>
      <c r="F10" t="s">
        <v>277</v>
      </c>
      <c r="J10" t="s">
        <v>42</v>
      </c>
      <c r="N10" s="9">
        <v>7816</v>
      </c>
      <c r="R10" s="9">
        <v>7875</v>
      </c>
    </row>
    <row r="11" ht="15">
      <c r="A11" t="s">
        <v>328</v>
      </c>
    </row>
    <row r="12" ht="15">
      <c r="A12" t="s">
        <v>329</v>
      </c>
    </row>
    <row r="13" spans="2:1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8" ht="15">
      <c r="A14" t="s">
        <v>330</v>
      </c>
      <c r="C14" t="s">
        <v>331</v>
      </c>
      <c r="F14" t="s">
        <v>277</v>
      </c>
      <c r="J14" t="s">
        <v>42</v>
      </c>
      <c r="M14" s="6">
        <v>12157</v>
      </c>
      <c r="N14" s="6"/>
      <c r="Q14" s="6">
        <v>12500</v>
      </c>
      <c r="R14" s="6"/>
    </row>
    <row r="15" spans="1:18" ht="15">
      <c r="A15" t="s">
        <v>332</v>
      </c>
      <c r="C15" t="s">
        <v>299</v>
      </c>
      <c r="F15" t="s">
        <v>173</v>
      </c>
      <c r="J15" t="s">
        <v>333</v>
      </c>
      <c r="N15" s="9">
        <v>750</v>
      </c>
      <c r="R15" s="9">
        <v>2314</v>
      </c>
    </row>
    <row r="16" ht="15">
      <c r="A16" t="s">
        <v>334</v>
      </c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8" ht="15">
      <c r="A18" t="s">
        <v>335</v>
      </c>
      <c r="C18" t="s">
        <v>336</v>
      </c>
      <c r="F18" t="s">
        <v>277</v>
      </c>
      <c r="J18" t="s">
        <v>42</v>
      </c>
      <c r="N18" s="9">
        <v>11884</v>
      </c>
      <c r="R18" s="9">
        <v>11884</v>
      </c>
    </row>
    <row r="19" spans="1:18" ht="15">
      <c r="A19" t="s">
        <v>337</v>
      </c>
      <c r="C19" t="s">
        <v>338</v>
      </c>
      <c r="F19" t="s">
        <v>273</v>
      </c>
      <c r="J19" t="s">
        <v>339</v>
      </c>
      <c r="N19" s="9">
        <v>500</v>
      </c>
      <c r="R19" s="9">
        <v>500</v>
      </c>
    </row>
    <row r="20" spans="1:3" ht="15">
      <c r="A20" t="s">
        <v>340</v>
      </c>
      <c r="C20" t="s">
        <v>341</v>
      </c>
    </row>
    <row r="21" ht="15">
      <c r="A21" t="s">
        <v>342</v>
      </c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8" ht="15">
      <c r="A23" t="s">
        <v>343</v>
      </c>
      <c r="C23" t="s">
        <v>344</v>
      </c>
      <c r="F23" t="s">
        <v>263</v>
      </c>
      <c r="J23" t="s">
        <v>42</v>
      </c>
      <c r="N23" s="9">
        <v>3487</v>
      </c>
      <c r="R23" s="9">
        <v>3500</v>
      </c>
    </row>
    <row r="24" spans="1:18" ht="15">
      <c r="A24" t="s">
        <v>345</v>
      </c>
      <c r="F24" t="s">
        <v>277</v>
      </c>
      <c r="J24" t="s">
        <v>42</v>
      </c>
      <c r="N24" s="9">
        <v>1720</v>
      </c>
      <c r="R24" s="9">
        <v>1750</v>
      </c>
    </row>
    <row r="25" spans="1:18" ht="15">
      <c r="A25" t="s">
        <v>346</v>
      </c>
      <c r="F25" t="s">
        <v>347</v>
      </c>
      <c r="J25" t="s">
        <v>42</v>
      </c>
      <c r="N25" s="9">
        <v>586</v>
      </c>
      <c r="R25" s="9">
        <v>250</v>
      </c>
    </row>
    <row r="26" spans="6:18" ht="15">
      <c r="F26" t="s">
        <v>173</v>
      </c>
      <c r="J26" t="s">
        <v>348</v>
      </c>
      <c r="N26" s="9">
        <v>67</v>
      </c>
      <c r="R26" t="s">
        <v>42</v>
      </c>
    </row>
    <row r="27" spans="2:1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8" ht="15">
      <c r="A28" t="s">
        <v>349</v>
      </c>
      <c r="C28" t="s">
        <v>350</v>
      </c>
      <c r="F28" t="s">
        <v>277</v>
      </c>
      <c r="J28" t="s">
        <v>42</v>
      </c>
      <c r="N28" s="9">
        <v>7611</v>
      </c>
      <c r="R28" s="9">
        <v>7611</v>
      </c>
    </row>
    <row r="29" spans="1:18" ht="15">
      <c r="A29" t="s">
        <v>351</v>
      </c>
      <c r="C29" t="s">
        <v>352</v>
      </c>
      <c r="F29" t="s">
        <v>347</v>
      </c>
      <c r="J29" t="s">
        <v>353</v>
      </c>
      <c r="N29" s="9">
        <v>832</v>
      </c>
      <c r="R29" s="9">
        <v>626</v>
      </c>
    </row>
    <row r="30" spans="1:3" ht="15">
      <c r="A30" t="s">
        <v>354</v>
      </c>
      <c r="C30" t="s">
        <v>355</v>
      </c>
    </row>
    <row r="31" ht="15">
      <c r="A31" t="s">
        <v>356</v>
      </c>
    </row>
    <row r="32" spans="2:1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8" ht="15">
      <c r="A33" t="s">
        <v>357</v>
      </c>
      <c r="C33" t="s">
        <v>358</v>
      </c>
      <c r="F33" t="s">
        <v>277</v>
      </c>
      <c r="J33" t="s">
        <v>42</v>
      </c>
      <c r="N33" s="9">
        <v>12224</v>
      </c>
      <c r="R33" s="9">
        <v>12273</v>
      </c>
    </row>
    <row r="34" spans="1:18" ht="15">
      <c r="A34" t="s">
        <v>359</v>
      </c>
      <c r="C34" t="s">
        <v>360</v>
      </c>
      <c r="F34" t="s">
        <v>347</v>
      </c>
      <c r="J34" t="s">
        <v>361</v>
      </c>
      <c r="N34" s="9">
        <v>1200</v>
      </c>
      <c r="R34" s="9">
        <v>1044</v>
      </c>
    </row>
    <row r="35" ht="15">
      <c r="A35" t="s">
        <v>362</v>
      </c>
    </row>
    <row r="36" spans="2:19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8" ht="15">
      <c r="A37" t="s">
        <v>363</v>
      </c>
      <c r="C37" t="s">
        <v>364</v>
      </c>
      <c r="F37" t="s">
        <v>365</v>
      </c>
      <c r="J37" t="s">
        <v>42</v>
      </c>
      <c r="N37" s="15">
        <v>-4</v>
      </c>
      <c r="R37" s="15">
        <v>-4</v>
      </c>
    </row>
    <row r="38" spans="1:18" ht="15">
      <c r="A38" t="s">
        <v>366</v>
      </c>
      <c r="C38" t="s">
        <v>367</v>
      </c>
      <c r="F38" t="s">
        <v>309</v>
      </c>
      <c r="J38" t="s">
        <v>42</v>
      </c>
      <c r="N38" s="9">
        <v>7029</v>
      </c>
      <c r="R38" s="9">
        <v>7062</v>
      </c>
    </row>
    <row r="39" spans="1:18" ht="15">
      <c r="A39" t="s">
        <v>368</v>
      </c>
      <c r="C39" t="s">
        <v>369</v>
      </c>
      <c r="F39" t="s">
        <v>256</v>
      </c>
      <c r="J39" t="s">
        <v>370</v>
      </c>
      <c r="N39" s="9">
        <v>600</v>
      </c>
      <c r="R39" s="9">
        <v>600</v>
      </c>
    </row>
    <row r="42" spans="2:19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8" ht="15">
      <c r="A43" t="s">
        <v>371</v>
      </c>
      <c r="C43" t="s">
        <v>372</v>
      </c>
      <c r="F43" t="s">
        <v>277</v>
      </c>
      <c r="J43" t="s">
        <v>42</v>
      </c>
      <c r="N43" s="9">
        <v>4959</v>
      </c>
      <c r="R43" s="9">
        <v>4988</v>
      </c>
    </row>
    <row r="44" spans="1:18" ht="15">
      <c r="A44" t="s">
        <v>373</v>
      </c>
      <c r="C44" t="s">
        <v>374</v>
      </c>
      <c r="F44" t="s">
        <v>347</v>
      </c>
      <c r="J44" t="s">
        <v>375</v>
      </c>
      <c r="N44" s="9">
        <v>1988</v>
      </c>
      <c r="R44" s="9">
        <v>3133</v>
      </c>
    </row>
    <row r="45" ht="15">
      <c r="A45" t="s">
        <v>376</v>
      </c>
    </row>
    <row r="46" spans="2:19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8" ht="15">
      <c r="A47" t="s">
        <v>377</v>
      </c>
      <c r="C47" t="s">
        <v>378</v>
      </c>
      <c r="F47" t="s">
        <v>277</v>
      </c>
      <c r="J47" t="s">
        <v>42</v>
      </c>
      <c r="N47" s="9">
        <v>8485</v>
      </c>
      <c r="R47" s="9">
        <v>9750</v>
      </c>
    </row>
    <row r="48" spans="1:18" ht="15">
      <c r="A48" t="s">
        <v>379</v>
      </c>
      <c r="C48" t="s">
        <v>341</v>
      </c>
      <c r="F48" t="s">
        <v>347</v>
      </c>
      <c r="J48" t="s">
        <v>380</v>
      </c>
      <c r="N48" s="9">
        <v>1112</v>
      </c>
      <c r="R48" s="9">
        <v>1565</v>
      </c>
    </row>
    <row r="49" spans="1:18" ht="15">
      <c r="A49" t="s">
        <v>381</v>
      </c>
      <c r="F49" t="s">
        <v>173</v>
      </c>
      <c r="J49" t="s">
        <v>382</v>
      </c>
      <c r="N49" s="9">
        <v>3690</v>
      </c>
      <c r="R49" s="9">
        <v>5784</v>
      </c>
    </row>
    <row r="50" ht="15">
      <c r="A50" t="s">
        <v>383</v>
      </c>
    </row>
    <row r="51" spans="2:1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8" ht="15">
      <c r="A52" t="s">
        <v>384</v>
      </c>
      <c r="C52" t="s">
        <v>216</v>
      </c>
      <c r="F52" t="s">
        <v>385</v>
      </c>
      <c r="J52" t="s">
        <v>42</v>
      </c>
      <c r="N52" s="9">
        <v>8938</v>
      </c>
      <c r="R52" s="9">
        <v>8938</v>
      </c>
    </row>
    <row r="53" spans="1:18" ht="15">
      <c r="A53" t="s">
        <v>386</v>
      </c>
      <c r="F53" t="s">
        <v>273</v>
      </c>
      <c r="J53" t="s">
        <v>387</v>
      </c>
      <c r="N53" s="9">
        <v>450</v>
      </c>
      <c r="R53" s="9">
        <v>450</v>
      </c>
    </row>
    <row r="54" ht="15">
      <c r="A54" t="s">
        <v>388</v>
      </c>
    </row>
    <row r="55" spans="2:19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8" ht="15">
      <c r="A56" t="s">
        <v>389</v>
      </c>
      <c r="C56" t="s">
        <v>390</v>
      </c>
      <c r="F56" t="s">
        <v>277</v>
      </c>
      <c r="J56" t="s">
        <v>42</v>
      </c>
      <c r="N56" s="9">
        <v>6825</v>
      </c>
      <c r="R56" s="9">
        <v>6825</v>
      </c>
    </row>
    <row r="57" spans="1:18" ht="15">
      <c r="A57" t="s">
        <v>391</v>
      </c>
      <c r="C57" t="s">
        <v>374</v>
      </c>
      <c r="F57" t="s">
        <v>347</v>
      </c>
      <c r="J57" t="s">
        <v>392</v>
      </c>
      <c r="N57" s="9">
        <v>1300</v>
      </c>
      <c r="R57" s="9">
        <v>1943</v>
      </c>
    </row>
    <row r="58" spans="1:18" ht="15">
      <c r="A58" t="s">
        <v>393</v>
      </c>
      <c r="F58" t="s">
        <v>273</v>
      </c>
      <c r="J58" t="s">
        <v>392</v>
      </c>
      <c r="N58" t="s">
        <v>42</v>
      </c>
      <c r="R58" t="s">
        <v>42</v>
      </c>
    </row>
  </sheetData>
  <sheetProtection selectLockedCells="1" selectUnlockedCells="1"/>
  <mergeCells count="69">
    <mergeCell ref="E3:F3"/>
    <mergeCell ref="I3:J3"/>
    <mergeCell ref="M3:N3"/>
    <mergeCell ref="Q3:R3"/>
    <mergeCell ref="E4:F4"/>
    <mergeCell ref="I4:J4"/>
    <mergeCell ref="M4:R4"/>
    <mergeCell ref="B5:C5"/>
    <mergeCell ref="D5:G5"/>
    <mergeCell ref="H5:K5"/>
    <mergeCell ref="L5:O5"/>
    <mergeCell ref="P5:S5"/>
    <mergeCell ref="B9:C9"/>
    <mergeCell ref="D9:G9"/>
    <mergeCell ref="H9:K9"/>
    <mergeCell ref="L9:O9"/>
    <mergeCell ref="P9:S9"/>
    <mergeCell ref="B13:C13"/>
    <mergeCell ref="D13:G13"/>
    <mergeCell ref="H13:K13"/>
    <mergeCell ref="L13:O13"/>
    <mergeCell ref="P13:S13"/>
    <mergeCell ref="M14:N14"/>
    <mergeCell ref="Q14:R14"/>
    <mergeCell ref="B17:C17"/>
    <mergeCell ref="D17:G17"/>
    <mergeCell ref="H17:K17"/>
    <mergeCell ref="L17:O17"/>
    <mergeCell ref="P17:S17"/>
    <mergeCell ref="B22:C22"/>
    <mergeCell ref="D22:G22"/>
    <mergeCell ref="H22:K22"/>
    <mergeCell ref="L22:O22"/>
    <mergeCell ref="P22:S22"/>
    <mergeCell ref="B27:C27"/>
    <mergeCell ref="D27:G27"/>
    <mergeCell ref="H27:K27"/>
    <mergeCell ref="L27:O27"/>
    <mergeCell ref="P27:S27"/>
    <mergeCell ref="B32:C32"/>
    <mergeCell ref="D32:G32"/>
    <mergeCell ref="H32:K32"/>
    <mergeCell ref="L32:O32"/>
    <mergeCell ref="P32:S32"/>
    <mergeCell ref="B36:C36"/>
    <mergeCell ref="D36:G36"/>
    <mergeCell ref="H36:K36"/>
    <mergeCell ref="L36:O36"/>
    <mergeCell ref="P36:S36"/>
    <mergeCell ref="B42:C42"/>
    <mergeCell ref="D42:G42"/>
    <mergeCell ref="H42:K42"/>
    <mergeCell ref="L42:O42"/>
    <mergeCell ref="P42:S42"/>
    <mergeCell ref="B46:C46"/>
    <mergeCell ref="D46:G46"/>
    <mergeCell ref="H46:K46"/>
    <mergeCell ref="L46:O46"/>
    <mergeCell ref="P46:S46"/>
    <mergeCell ref="B51:C51"/>
    <mergeCell ref="D51:G51"/>
    <mergeCell ref="H51:K51"/>
    <mergeCell ref="L51:O51"/>
    <mergeCell ref="P51:S51"/>
    <mergeCell ref="B55:C55"/>
    <mergeCell ref="D55:G55"/>
    <mergeCell ref="H55:K55"/>
    <mergeCell ref="L55:O55"/>
    <mergeCell ref="P55:S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 customHeight="1">
      <c r="A2" s="1" t="s">
        <v>13</v>
      </c>
      <c r="B2" s="1"/>
      <c r="C2" s="1"/>
      <c r="D2" s="1"/>
      <c r="E2" s="1"/>
      <c r="F2" s="1"/>
    </row>
    <row r="5" spans="3:16" ht="15">
      <c r="C5" s="5" t="s">
        <v>14</v>
      </c>
      <c r="D5" s="5"/>
      <c r="G5" s="5" t="s">
        <v>15</v>
      </c>
      <c r="H5" s="5"/>
      <c r="K5" s="5" t="s">
        <v>16</v>
      </c>
      <c r="L5" s="5"/>
      <c r="O5" s="5" t="s">
        <v>17</v>
      </c>
      <c r="P5" s="5"/>
    </row>
    <row r="6" spans="1:16" ht="15">
      <c r="A6" t="s">
        <v>18</v>
      </c>
      <c r="C6" s="6">
        <v>115</v>
      </c>
      <c r="D6" s="6"/>
      <c r="G6" s="6">
        <v>323</v>
      </c>
      <c r="H6" s="6"/>
      <c r="K6" s="6">
        <v>504</v>
      </c>
      <c r="L6" s="6"/>
      <c r="O6" s="6">
        <v>865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S4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35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39.75" customHeight="1">
      <c r="A3" s="4" t="s">
        <v>248</v>
      </c>
      <c r="C3" s="4" t="s">
        <v>249</v>
      </c>
      <c r="E3" s="5" t="s">
        <v>250</v>
      </c>
      <c r="F3" s="5"/>
      <c r="I3" s="1" t="s">
        <v>251</v>
      </c>
      <c r="J3" s="1"/>
      <c r="M3" s="1" t="s">
        <v>252</v>
      </c>
      <c r="N3" s="1"/>
      <c r="Q3" s="1" t="s">
        <v>253</v>
      </c>
      <c r="R3" s="1"/>
    </row>
    <row r="4" spans="5:18" ht="15">
      <c r="E4" s="2"/>
      <c r="F4" s="2"/>
      <c r="I4" s="2"/>
      <c r="J4" s="2"/>
      <c r="M4" s="17" t="s">
        <v>105</v>
      </c>
      <c r="N4" s="17"/>
      <c r="O4" s="17"/>
      <c r="P4" s="17"/>
      <c r="Q4" s="17"/>
      <c r="R4" s="17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8" ht="15">
      <c r="A6" t="s">
        <v>394</v>
      </c>
      <c r="C6" t="s">
        <v>395</v>
      </c>
      <c r="F6" t="s">
        <v>277</v>
      </c>
      <c r="J6" t="s">
        <v>42</v>
      </c>
      <c r="N6" s="9">
        <v>6499</v>
      </c>
      <c r="R6" s="9">
        <v>6499</v>
      </c>
    </row>
    <row r="7" spans="1:18" ht="15">
      <c r="A7" t="s">
        <v>396</v>
      </c>
      <c r="C7" t="s">
        <v>341</v>
      </c>
      <c r="F7" t="s">
        <v>256</v>
      </c>
      <c r="J7" t="s">
        <v>397</v>
      </c>
      <c r="N7" s="9">
        <v>1500</v>
      </c>
      <c r="R7" s="9">
        <v>530</v>
      </c>
    </row>
    <row r="8" ht="15">
      <c r="A8" t="s">
        <v>398</v>
      </c>
    </row>
    <row r="9" ht="15">
      <c r="A9" t="s">
        <v>399</v>
      </c>
    </row>
    <row r="10" spans="2:19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8" ht="15">
      <c r="A11" t="s">
        <v>400</v>
      </c>
      <c r="C11" t="s">
        <v>194</v>
      </c>
      <c r="F11" t="s">
        <v>277</v>
      </c>
      <c r="J11" t="s">
        <v>42</v>
      </c>
      <c r="N11" s="9">
        <v>7117</v>
      </c>
      <c r="R11" s="9">
        <v>7117</v>
      </c>
    </row>
    <row r="12" spans="6:18" ht="15">
      <c r="F12" t="s">
        <v>173</v>
      </c>
      <c r="J12" t="s">
        <v>387</v>
      </c>
      <c r="N12" s="9">
        <v>416</v>
      </c>
      <c r="R12" s="9">
        <v>416</v>
      </c>
    </row>
    <row r="13" spans="2:1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8" ht="15">
      <c r="A14" t="s">
        <v>401</v>
      </c>
      <c r="C14" t="s">
        <v>402</v>
      </c>
      <c r="F14" t="s">
        <v>277</v>
      </c>
      <c r="J14" t="s">
        <v>42</v>
      </c>
      <c r="N14" s="9">
        <v>4438</v>
      </c>
      <c r="R14" s="9">
        <v>4550</v>
      </c>
    </row>
    <row r="15" spans="1:18" ht="15">
      <c r="A15" t="s">
        <v>403</v>
      </c>
      <c r="C15" t="s">
        <v>404</v>
      </c>
      <c r="F15" t="s">
        <v>173</v>
      </c>
      <c r="J15" t="s">
        <v>405</v>
      </c>
      <c r="N15" s="9">
        <v>710</v>
      </c>
      <c r="R15" s="9">
        <v>1058</v>
      </c>
    </row>
    <row r="16" ht="15">
      <c r="A16" t="s">
        <v>406</v>
      </c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8" ht="15">
      <c r="A18" t="s">
        <v>407</v>
      </c>
      <c r="C18" t="s">
        <v>408</v>
      </c>
      <c r="F18" t="s">
        <v>277</v>
      </c>
      <c r="J18" t="s">
        <v>42</v>
      </c>
      <c r="N18" s="9">
        <v>9151</v>
      </c>
      <c r="R18" s="9">
        <v>9187</v>
      </c>
    </row>
    <row r="19" spans="1:18" ht="15">
      <c r="A19" t="s">
        <v>409</v>
      </c>
      <c r="C19" t="s">
        <v>369</v>
      </c>
      <c r="F19" t="s">
        <v>273</v>
      </c>
      <c r="J19" t="s">
        <v>410</v>
      </c>
      <c r="N19" s="9">
        <v>688</v>
      </c>
      <c r="R19" s="9">
        <v>1183</v>
      </c>
    </row>
    <row r="20" ht="15">
      <c r="A20" t="s">
        <v>411</v>
      </c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8" ht="15">
      <c r="A22" t="s">
        <v>412</v>
      </c>
      <c r="C22" t="s">
        <v>413</v>
      </c>
      <c r="F22" t="s">
        <v>277</v>
      </c>
      <c r="J22" t="s">
        <v>42</v>
      </c>
      <c r="N22" s="9">
        <v>3953</v>
      </c>
      <c r="R22" s="9">
        <v>4000</v>
      </c>
    </row>
    <row r="23" spans="1:18" ht="15">
      <c r="A23" t="s">
        <v>414</v>
      </c>
      <c r="C23" t="s">
        <v>355</v>
      </c>
      <c r="F23" t="s">
        <v>277</v>
      </c>
      <c r="J23" t="s">
        <v>42</v>
      </c>
      <c r="N23" s="9">
        <v>648</v>
      </c>
      <c r="R23" s="9">
        <v>648</v>
      </c>
    </row>
    <row r="24" spans="1:18" ht="15">
      <c r="A24" t="s">
        <v>415</v>
      </c>
      <c r="F24" t="s">
        <v>173</v>
      </c>
      <c r="J24" t="s">
        <v>333</v>
      </c>
      <c r="N24" s="9">
        <v>193</v>
      </c>
      <c r="R24" s="9">
        <v>1752</v>
      </c>
    </row>
    <row r="25" spans="1:18" ht="15">
      <c r="A25" t="s">
        <v>416</v>
      </c>
      <c r="F25" t="s">
        <v>273</v>
      </c>
      <c r="J25" t="s">
        <v>257</v>
      </c>
      <c r="N25" s="9">
        <v>95</v>
      </c>
      <c r="R25" s="9">
        <v>121</v>
      </c>
    </row>
    <row r="26" spans="2:19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8" ht="15">
      <c r="A27" t="s">
        <v>417</v>
      </c>
      <c r="C27" t="s">
        <v>418</v>
      </c>
      <c r="F27" t="s">
        <v>309</v>
      </c>
      <c r="J27" t="s">
        <v>42</v>
      </c>
      <c r="N27" s="9">
        <v>6331</v>
      </c>
      <c r="R27" s="9">
        <v>6864</v>
      </c>
    </row>
    <row r="28" spans="1:18" ht="15">
      <c r="A28" t="s">
        <v>419</v>
      </c>
      <c r="F28" t="s">
        <v>173</v>
      </c>
      <c r="J28" t="s">
        <v>420</v>
      </c>
      <c r="N28" s="9">
        <v>566</v>
      </c>
      <c r="R28" s="9">
        <v>296</v>
      </c>
    </row>
    <row r="29" spans="1:18" ht="15">
      <c r="A29" t="s">
        <v>421</v>
      </c>
      <c r="F29" t="s">
        <v>347</v>
      </c>
      <c r="J29" t="s">
        <v>422</v>
      </c>
      <c r="N29" s="9">
        <v>1000</v>
      </c>
      <c r="R29" s="9">
        <v>1000</v>
      </c>
    </row>
    <row r="30" ht="15">
      <c r="A30" t="s">
        <v>423</v>
      </c>
    </row>
    <row r="31" spans="2:19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8" ht="39.75" customHeight="1">
      <c r="A32" t="s">
        <v>424</v>
      </c>
      <c r="C32" s="18" t="s">
        <v>425</v>
      </c>
      <c r="F32" s="18" t="s">
        <v>426</v>
      </c>
      <c r="J32" s="18" t="s">
        <v>427</v>
      </c>
      <c r="K32" s="18"/>
      <c r="N32" s="18" t="s">
        <v>428</v>
      </c>
      <c r="R32" s="18" t="s">
        <v>429</v>
      </c>
    </row>
    <row r="33" spans="1:18" ht="15">
      <c r="A33" t="s">
        <v>430</v>
      </c>
      <c r="F33" t="s">
        <v>256</v>
      </c>
      <c r="J33" t="s">
        <v>431</v>
      </c>
      <c r="N33" s="9">
        <v>1208</v>
      </c>
      <c r="R33" s="9">
        <v>164</v>
      </c>
    </row>
    <row r="34" ht="15">
      <c r="A34" t="s">
        <v>432</v>
      </c>
    </row>
    <row r="35" ht="15">
      <c r="A35" t="s">
        <v>433</v>
      </c>
    </row>
    <row r="36" spans="2:19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8" ht="15">
      <c r="A37" t="s">
        <v>434</v>
      </c>
      <c r="C37" t="s">
        <v>350</v>
      </c>
      <c r="F37" t="s">
        <v>277</v>
      </c>
      <c r="J37" t="s">
        <v>42</v>
      </c>
      <c r="N37" s="9">
        <v>8909</v>
      </c>
      <c r="R37" s="9">
        <v>8909</v>
      </c>
    </row>
    <row r="38" spans="1:18" ht="15">
      <c r="A38" t="s">
        <v>396</v>
      </c>
      <c r="C38" t="s">
        <v>435</v>
      </c>
      <c r="F38" t="s">
        <v>277</v>
      </c>
      <c r="J38" t="s">
        <v>42</v>
      </c>
      <c r="N38" s="9">
        <v>11530</v>
      </c>
      <c r="R38" s="9">
        <v>11654</v>
      </c>
    </row>
    <row r="39" spans="1:18" ht="15">
      <c r="A39" t="s">
        <v>436</v>
      </c>
      <c r="C39" t="s">
        <v>355</v>
      </c>
      <c r="F39" t="s">
        <v>173</v>
      </c>
      <c r="J39" t="s">
        <v>437</v>
      </c>
      <c r="N39" t="s">
        <v>42</v>
      </c>
      <c r="R39" s="9">
        <v>8569</v>
      </c>
    </row>
    <row r="40" spans="1:18" ht="15">
      <c r="A40" t="s">
        <v>438</v>
      </c>
      <c r="F40" t="s">
        <v>256</v>
      </c>
      <c r="J40" t="s">
        <v>439</v>
      </c>
      <c r="N40" s="9">
        <v>270</v>
      </c>
      <c r="R40" s="9">
        <v>1481</v>
      </c>
    </row>
    <row r="42" spans="5:18" ht="15">
      <c r="E42" s="3"/>
      <c r="F42" s="5" t="s">
        <v>440</v>
      </c>
      <c r="G42" s="5"/>
      <c r="H42" s="5"/>
      <c r="I42" s="5"/>
      <c r="J42" s="5"/>
      <c r="K42" s="3"/>
      <c r="M42" s="6">
        <v>260294</v>
      </c>
      <c r="N42" s="6"/>
      <c r="Q42" s="6">
        <v>274249</v>
      </c>
      <c r="R42" s="6"/>
    </row>
  </sheetData>
  <sheetProtection selectLockedCells="1" selectUnlockedCells="1"/>
  <mergeCells count="50">
    <mergeCell ref="E3:F3"/>
    <mergeCell ref="I3:J3"/>
    <mergeCell ref="M3:N3"/>
    <mergeCell ref="Q3:R3"/>
    <mergeCell ref="E4:F4"/>
    <mergeCell ref="I4:J4"/>
    <mergeCell ref="M4:R4"/>
    <mergeCell ref="B5:C5"/>
    <mergeCell ref="D5:G5"/>
    <mergeCell ref="H5:K5"/>
    <mergeCell ref="L5:O5"/>
    <mergeCell ref="P5:S5"/>
    <mergeCell ref="B10:C10"/>
    <mergeCell ref="D10:G10"/>
    <mergeCell ref="H10:K10"/>
    <mergeCell ref="L10:O10"/>
    <mergeCell ref="P10:S10"/>
    <mergeCell ref="B13:C13"/>
    <mergeCell ref="D13:G13"/>
    <mergeCell ref="H13:K13"/>
    <mergeCell ref="L13:O13"/>
    <mergeCell ref="P13:S13"/>
    <mergeCell ref="B17:C17"/>
    <mergeCell ref="D17:G17"/>
    <mergeCell ref="H17:K17"/>
    <mergeCell ref="L17:O17"/>
    <mergeCell ref="P17:S17"/>
    <mergeCell ref="B21:C21"/>
    <mergeCell ref="D21:G21"/>
    <mergeCell ref="H21:K21"/>
    <mergeCell ref="L21:O21"/>
    <mergeCell ref="P21:S21"/>
    <mergeCell ref="B26:C26"/>
    <mergeCell ref="D26:G26"/>
    <mergeCell ref="H26:K26"/>
    <mergeCell ref="L26:O26"/>
    <mergeCell ref="P26:S26"/>
    <mergeCell ref="B31:C31"/>
    <mergeCell ref="D31:G31"/>
    <mergeCell ref="H31:K31"/>
    <mergeCell ref="L31:O31"/>
    <mergeCell ref="P31:S31"/>
    <mergeCell ref="B36:C36"/>
    <mergeCell ref="D36:G36"/>
    <mergeCell ref="H36:K36"/>
    <mergeCell ref="L36:O36"/>
    <mergeCell ref="P36:S36"/>
    <mergeCell ref="F42:J42"/>
    <mergeCell ref="M42:N42"/>
    <mergeCell ref="Q42:R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 customHeight="1">
      <c r="A2" s="1" t="s">
        <v>441</v>
      </c>
      <c r="B2" s="1"/>
      <c r="C2" s="1"/>
      <c r="D2" s="1"/>
      <c r="E2" s="1"/>
      <c r="F2" s="1"/>
    </row>
    <row r="5" spans="1:9" ht="39.75" customHeight="1">
      <c r="A5" s="3" t="s">
        <v>442</v>
      </c>
      <c r="C5" s="3" t="s">
        <v>443</v>
      </c>
      <c r="E5" s="3" t="s">
        <v>444</v>
      </c>
      <c r="G5" s="4" t="s">
        <v>445</v>
      </c>
      <c r="I5" s="4" t="s">
        <v>446</v>
      </c>
    </row>
    <row r="6" ht="15">
      <c r="A6" s="3" t="s">
        <v>447</v>
      </c>
    </row>
    <row r="7" spans="1:9" ht="15">
      <c r="A7" t="s">
        <v>448</v>
      </c>
      <c r="C7" s="9">
        <v>47</v>
      </c>
      <c r="E7" t="s">
        <v>449</v>
      </c>
      <c r="G7" t="s">
        <v>103</v>
      </c>
      <c r="I7" t="s">
        <v>450</v>
      </c>
    </row>
    <row r="8" spans="1:9" ht="15">
      <c r="A8" t="s">
        <v>451</v>
      </c>
      <c r="C8" s="9">
        <v>45</v>
      </c>
      <c r="E8" t="s">
        <v>452</v>
      </c>
      <c r="G8" t="s">
        <v>103</v>
      </c>
      <c r="I8" t="s">
        <v>230</v>
      </c>
    </row>
    <row r="9" ht="15">
      <c r="A9" s="3" t="s">
        <v>453</v>
      </c>
    </row>
    <row r="10" spans="1:9" ht="15">
      <c r="A10" t="s">
        <v>454</v>
      </c>
      <c r="C10" s="9">
        <v>46</v>
      </c>
      <c r="E10" t="s">
        <v>452</v>
      </c>
      <c r="G10" t="s">
        <v>103</v>
      </c>
      <c r="I10" t="s">
        <v>450</v>
      </c>
    </row>
    <row r="11" spans="1:9" ht="15">
      <c r="A11" t="s">
        <v>455</v>
      </c>
      <c r="C11" s="9">
        <v>54</v>
      </c>
      <c r="E11" t="s">
        <v>452</v>
      </c>
      <c r="G11" t="s">
        <v>103</v>
      </c>
      <c r="I11" t="s">
        <v>456</v>
      </c>
    </row>
    <row r="12" spans="1:9" ht="15">
      <c r="A12" t="s">
        <v>457</v>
      </c>
      <c r="C12" s="9">
        <v>60</v>
      </c>
      <c r="E12" t="s">
        <v>452</v>
      </c>
      <c r="G12" t="s">
        <v>104</v>
      </c>
      <c r="I12" t="s">
        <v>230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1" t="s">
        <v>458</v>
      </c>
      <c r="B2" s="1"/>
      <c r="C2" s="1"/>
      <c r="D2" s="1"/>
      <c r="E2" s="1"/>
      <c r="F2" s="1"/>
    </row>
    <row r="5" spans="1:8" ht="39.75" customHeight="1">
      <c r="A5" s="3" t="s">
        <v>442</v>
      </c>
      <c r="C5" s="1" t="s">
        <v>459</v>
      </c>
      <c r="D5" s="1"/>
      <c r="G5" s="5" t="s">
        <v>10</v>
      </c>
      <c r="H5" s="5"/>
    </row>
    <row r="6" ht="15">
      <c r="A6" s="3" t="s">
        <v>460</v>
      </c>
    </row>
    <row r="7" spans="1:8" ht="15">
      <c r="A7" t="s">
        <v>454</v>
      </c>
      <c r="C7" s="6">
        <v>85000</v>
      </c>
      <c r="D7" s="6"/>
      <c r="G7" s="6">
        <v>85000</v>
      </c>
      <c r="H7" s="6"/>
    </row>
    <row r="8" spans="1:8" ht="15">
      <c r="A8" t="s">
        <v>455</v>
      </c>
      <c r="C8" s="6">
        <v>80000</v>
      </c>
      <c r="D8" s="6"/>
      <c r="G8" s="6">
        <v>80000</v>
      </c>
      <c r="H8" s="6"/>
    </row>
    <row r="9" spans="1:8" ht="15">
      <c r="A9" t="s">
        <v>461</v>
      </c>
      <c r="C9" s="6">
        <v>58750</v>
      </c>
      <c r="D9" s="6"/>
      <c r="G9" s="6">
        <v>58750</v>
      </c>
      <c r="H9" s="6"/>
    </row>
    <row r="10" spans="1:8" ht="15">
      <c r="A10" t="s">
        <v>462</v>
      </c>
      <c r="C10" s="6">
        <v>6250</v>
      </c>
      <c r="D10" s="6"/>
      <c r="G10" s="6">
        <v>6250</v>
      </c>
      <c r="H10" s="6"/>
    </row>
    <row r="11" ht="15">
      <c r="A11" s="3" t="s">
        <v>463</v>
      </c>
    </row>
    <row r="12" spans="1:8" ht="15">
      <c r="A12" t="s">
        <v>448</v>
      </c>
      <c r="D12" t="s">
        <v>464</v>
      </c>
      <c r="H12" t="s">
        <v>464</v>
      </c>
    </row>
    <row r="13" spans="1:8" ht="15">
      <c r="A13" t="s">
        <v>451</v>
      </c>
      <c r="D13" t="s">
        <v>464</v>
      </c>
      <c r="H13" t="s">
        <v>464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 customHeight="1">
      <c r="A2" s="1" t="s">
        <v>465</v>
      </c>
      <c r="B2" s="1"/>
      <c r="C2" s="1"/>
      <c r="D2" s="1"/>
      <c r="E2" s="1"/>
      <c r="F2" s="1"/>
    </row>
    <row r="5" spans="1:3" ht="15">
      <c r="A5" s="3" t="s">
        <v>466</v>
      </c>
      <c r="C5" s="4" t="s">
        <v>467</v>
      </c>
    </row>
    <row r="6" spans="1:3" ht="15">
      <c r="A6" t="s">
        <v>448</v>
      </c>
      <c r="C6" t="s">
        <v>468</v>
      </c>
    </row>
    <row r="7" spans="1:3" ht="15">
      <c r="A7" t="s">
        <v>469</v>
      </c>
      <c r="C7" t="s">
        <v>468</v>
      </c>
    </row>
    <row r="8" spans="1:3" ht="15">
      <c r="A8" t="s">
        <v>470</v>
      </c>
      <c r="C8" t="s">
        <v>471</v>
      </c>
    </row>
    <row r="9" spans="1:3" ht="15">
      <c r="A9" t="s">
        <v>451</v>
      </c>
      <c r="C9" t="s">
        <v>468</v>
      </c>
    </row>
    <row r="10" spans="1:3" ht="15">
      <c r="A10" t="s">
        <v>472</v>
      </c>
      <c r="C10" t="s">
        <v>468</v>
      </c>
    </row>
    <row r="11" spans="1:3" ht="15">
      <c r="A11" t="s">
        <v>473</v>
      </c>
      <c r="C11" t="s">
        <v>474</v>
      </c>
    </row>
    <row r="12" spans="1:3" ht="15">
      <c r="A12" t="s">
        <v>475</v>
      </c>
      <c r="C12" t="s">
        <v>471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 customHeight="1">
      <c r="A2" s="1" t="s">
        <v>476</v>
      </c>
      <c r="B2" s="1"/>
      <c r="C2" s="1"/>
      <c r="D2" s="1"/>
      <c r="E2" s="1"/>
      <c r="F2" s="1"/>
    </row>
    <row r="5" spans="1:3" ht="15">
      <c r="A5" t="s">
        <v>477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 customHeight="1">
      <c r="A2" s="1" t="s">
        <v>476</v>
      </c>
      <c r="B2" s="1"/>
      <c r="C2" s="1"/>
      <c r="D2" s="1"/>
      <c r="E2" s="1"/>
      <c r="F2" s="1"/>
    </row>
    <row r="5" spans="1:3" ht="15">
      <c r="A5" t="s">
        <v>478</v>
      </c>
      <c r="C5" t="e">
        <f>#N/A</f>
        <v>#N/A</v>
      </c>
    </row>
    <row r="6" ht="15">
      <c r="C6">
        <f>0.5%</f>
        <v>0</v>
      </c>
    </row>
    <row r="7" spans="2:3" ht="15">
      <c r="B7" s="2"/>
      <c r="C7" s="2"/>
    </row>
    <row r="8" spans="1:3" ht="15">
      <c r="A8" t="s">
        <v>477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479</v>
      </c>
      <c r="B2" s="1"/>
      <c r="C2" s="1"/>
      <c r="D2" s="1"/>
      <c r="E2" s="1"/>
      <c r="F2" s="1"/>
    </row>
    <row r="5" spans="1:12" ht="39.75" customHeight="1">
      <c r="A5" s="3" t="s">
        <v>480</v>
      </c>
      <c r="C5" s="1" t="s">
        <v>481</v>
      </c>
      <c r="D5" s="1"/>
      <c r="G5" s="1" t="s">
        <v>482</v>
      </c>
      <c r="H5" s="1"/>
      <c r="K5" s="1" t="s">
        <v>483</v>
      </c>
      <c r="L5" s="1"/>
    </row>
    <row r="6" ht="15">
      <c r="A6" s="3" t="s">
        <v>447</v>
      </c>
    </row>
    <row r="7" spans="1:12" ht="15">
      <c r="A7" t="s">
        <v>448</v>
      </c>
      <c r="D7" s="9">
        <v>167955</v>
      </c>
      <c r="H7" t="s">
        <v>87</v>
      </c>
      <c r="K7" t="s">
        <v>484</v>
      </c>
      <c r="L7" s="9">
        <v>100000</v>
      </c>
    </row>
    <row r="8" spans="1:12" ht="15">
      <c r="A8" t="s">
        <v>451</v>
      </c>
      <c r="D8" s="9">
        <v>69000</v>
      </c>
      <c r="H8" t="s">
        <v>96</v>
      </c>
      <c r="K8" t="s">
        <v>485</v>
      </c>
      <c r="L8" s="9">
        <v>100000</v>
      </c>
    </row>
    <row r="9" ht="15">
      <c r="A9" s="3" t="s">
        <v>453</v>
      </c>
    </row>
    <row r="10" spans="1:12" ht="15">
      <c r="A10" t="s">
        <v>486</v>
      </c>
      <c r="D10" s="9">
        <v>12143</v>
      </c>
      <c r="H10" t="s">
        <v>96</v>
      </c>
      <c r="K10" t="s">
        <v>485</v>
      </c>
      <c r="L10" s="9">
        <v>100000</v>
      </c>
    </row>
    <row r="11" spans="1:12" ht="15">
      <c r="A11" t="s">
        <v>455</v>
      </c>
      <c r="D11" s="9">
        <v>18000</v>
      </c>
      <c r="H11" t="s">
        <v>96</v>
      </c>
      <c r="K11" t="s">
        <v>485</v>
      </c>
      <c r="L11" s="9">
        <v>100000</v>
      </c>
    </row>
    <row r="12" spans="1:12" ht="15">
      <c r="A12" t="s">
        <v>457</v>
      </c>
      <c r="D12" s="9">
        <v>0</v>
      </c>
      <c r="H12" t="s">
        <v>96</v>
      </c>
      <c r="L12" t="s">
        <v>464</v>
      </c>
    </row>
    <row r="13" ht="15">
      <c r="A13" s="3" t="s">
        <v>487</v>
      </c>
    </row>
    <row r="14" spans="1:8" ht="15">
      <c r="A14" t="s">
        <v>488</v>
      </c>
      <c r="D14" s="9">
        <v>22695</v>
      </c>
      <c r="H14" t="s">
        <v>96</v>
      </c>
    </row>
    <row r="16" spans="1:12" ht="15">
      <c r="A16" t="s">
        <v>489</v>
      </c>
      <c r="D16" s="9">
        <v>289793</v>
      </c>
      <c r="H16" t="s">
        <v>490</v>
      </c>
      <c r="K16" t="s">
        <v>485</v>
      </c>
      <c r="L16" s="9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 customHeight="1">
      <c r="A2" s="1" t="s">
        <v>491</v>
      </c>
      <c r="B2" s="1"/>
      <c r="C2" s="1"/>
      <c r="D2" s="1"/>
      <c r="E2" s="1"/>
      <c r="F2" s="1"/>
    </row>
    <row r="5" spans="3:36" ht="39.75" customHeight="1">
      <c r="C5" s="1" t="s">
        <v>37</v>
      </c>
      <c r="D5" s="1"/>
      <c r="G5" s="1" t="s">
        <v>492</v>
      </c>
      <c r="H5" s="1"/>
      <c r="I5" s="1"/>
      <c r="J5" s="1"/>
      <c r="K5" s="1"/>
      <c r="L5" s="1"/>
      <c r="O5" s="1" t="s">
        <v>493</v>
      </c>
      <c r="P5" s="1"/>
      <c r="Q5" s="1"/>
      <c r="R5" s="1"/>
      <c r="S5" s="1"/>
      <c r="T5" s="1"/>
      <c r="W5" s="1" t="s">
        <v>494</v>
      </c>
      <c r="X5" s="1"/>
      <c r="Y5" s="1"/>
      <c r="Z5" s="1"/>
      <c r="AA5" s="1"/>
      <c r="AB5" s="1"/>
      <c r="AE5" s="1" t="s">
        <v>495</v>
      </c>
      <c r="AF5" s="1"/>
      <c r="AG5" s="1"/>
      <c r="AH5" s="1"/>
      <c r="AI5" s="1"/>
      <c r="AJ5" s="1"/>
    </row>
    <row r="6" spans="4:33" ht="39.75" customHeight="1">
      <c r="D6" s="1" t="s">
        <v>38</v>
      </c>
      <c r="E6" s="1"/>
      <c r="H6" s="5" t="s">
        <v>496</v>
      </c>
      <c r="I6" s="5"/>
      <c r="L6" s="1" t="s">
        <v>38</v>
      </c>
      <c r="M6" s="1"/>
      <c r="P6" s="5" t="s">
        <v>496</v>
      </c>
      <c r="Q6" s="5"/>
      <c r="T6" s="1" t="s">
        <v>38</v>
      </c>
      <c r="U6" s="1"/>
      <c r="X6" s="5" t="s">
        <v>496</v>
      </c>
      <c r="Y6" s="5"/>
      <c r="AB6" s="1" t="s">
        <v>38</v>
      </c>
      <c r="AC6" s="1"/>
      <c r="AF6" s="5" t="s">
        <v>496</v>
      </c>
      <c r="AG6" s="5"/>
    </row>
    <row r="7" ht="15">
      <c r="A7" s="7" t="s">
        <v>40</v>
      </c>
    </row>
    <row r="8" spans="1:36" ht="15">
      <c r="A8" t="s">
        <v>41</v>
      </c>
      <c r="D8" t="s">
        <v>42</v>
      </c>
      <c r="G8" s="8">
        <v>10</v>
      </c>
      <c r="H8" s="8"/>
      <c r="L8" t="s">
        <v>42</v>
      </c>
      <c r="O8" s="8">
        <v>9.47</v>
      </c>
      <c r="P8" s="8"/>
      <c r="T8" t="s">
        <v>42</v>
      </c>
      <c r="W8" s="8">
        <v>8.42</v>
      </c>
      <c r="X8" s="8"/>
      <c r="AB8" t="s">
        <v>42</v>
      </c>
      <c r="AE8" s="8">
        <v>7.89</v>
      </c>
      <c r="AF8" s="8"/>
      <c r="AJ8" t="s">
        <v>42</v>
      </c>
    </row>
    <row r="9" spans="1:36" ht="15">
      <c r="A9" t="s">
        <v>43</v>
      </c>
      <c r="D9" t="s">
        <v>42</v>
      </c>
      <c r="G9" s="8">
        <v>9.5</v>
      </c>
      <c r="H9" s="8"/>
      <c r="L9" t="s">
        <v>42</v>
      </c>
      <c r="O9" s="8">
        <v>9</v>
      </c>
      <c r="P9" s="8"/>
      <c r="T9" t="s">
        <v>42</v>
      </c>
      <c r="W9" s="8">
        <v>8</v>
      </c>
      <c r="X9" s="8"/>
      <c r="AB9" t="s">
        <v>42</v>
      </c>
      <c r="AE9" s="8">
        <v>7.5</v>
      </c>
      <c r="AF9" s="8"/>
      <c r="AJ9" t="s">
        <v>42</v>
      </c>
    </row>
    <row r="10" ht="15">
      <c r="A10" s="7" t="s">
        <v>44</v>
      </c>
    </row>
    <row r="11" spans="1:36" ht="15">
      <c r="A11" s="3" t="s">
        <v>45</v>
      </c>
      <c r="D11" s="9">
        <v>1000000</v>
      </c>
      <c r="H11" s="9">
        <v>1050000</v>
      </c>
      <c r="L11" t="s">
        <v>46</v>
      </c>
      <c r="P11" s="9">
        <v>1100000</v>
      </c>
      <c r="T11" t="s">
        <v>47</v>
      </c>
      <c r="X11" s="9">
        <v>1200000</v>
      </c>
      <c r="AB11" t="s">
        <v>48</v>
      </c>
      <c r="AF11" s="9">
        <v>1250000</v>
      </c>
      <c r="AJ11" t="s">
        <v>49</v>
      </c>
    </row>
    <row r="12" spans="1:37" ht="15">
      <c r="A12" t="s">
        <v>50</v>
      </c>
      <c r="C12" s="8">
        <v>10</v>
      </c>
      <c r="D12" s="8"/>
      <c r="G12" s="8">
        <v>9.98</v>
      </c>
      <c r="H12" s="8"/>
      <c r="L12" t="s">
        <v>51</v>
      </c>
      <c r="M12" t="s">
        <v>27</v>
      </c>
      <c r="O12" s="8">
        <v>9.91</v>
      </c>
      <c r="P12" s="8"/>
      <c r="T12" t="s">
        <v>52</v>
      </c>
      <c r="U12" t="s">
        <v>27</v>
      </c>
      <c r="W12" s="8">
        <v>9.67</v>
      </c>
      <c r="X12" s="8"/>
      <c r="AB12" t="s">
        <v>53</v>
      </c>
      <c r="AC12" t="s">
        <v>27</v>
      </c>
      <c r="AE12" s="8">
        <v>9.5</v>
      </c>
      <c r="AF12" s="8"/>
      <c r="AJ12" t="s">
        <v>54</v>
      </c>
      <c r="AK12" t="s">
        <v>27</v>
      </c>
    </row>
    <row r="13" ht="15">
      <c r="A13" s="7" t="s">
        <v>55</v>
      </c>
    </row>
    <row r="14" spans="1:36" ht="15">
      <c r="A14" t="s">
        <v>56</v>
      </c>
      <c r="D14" s="9">
        <v>10000</v>
      </c>
      <c r="H14" s="9">
        <v>10000</v>
      </c>
      <c r="L14" t="s">
        <v>42</v>
      </c>
      <c r="P14" s="9">
        <v>10000</v>
      </c>
      <c r="T14" t="s">
        <v>42</v>
      </c>
      <c r="X14" s="9">
        <v>10000</v>
      </c>
      <c r="AB14" t="s">
        <v>42</v>
      </c>
      <c r="AF14" s="9">
        <v>10000</v>
      </c>
      <c r="AJ14" t="s">
        <v>42</v>
      </c>
    </row>
    <row r="15" spans="1:37" ht="15">
      <c r="A15" t="s">
        <v>497</v>
      </c>
      <c r="D15" t="s">
        <v>58</v>
      </c>
      <c r="H15" t="s">
        <v>59</v>
      </c>
      <c r="L15" t="s">
        <v>60</v>
      </c>
      <c r="M15" t="s">
        <v>27</v>
      </c>
      <c r="P15" t="s">
        <v>61</v>
      </c>
      <c r="T15" t="s">
        <v>62</v>
      </c>
      <c r="U15" t="s">
        <v>27</v>
      </c>
      <c r="X15" t="s">
        <v>63</v>
      </c>
      <c r="AB15" t="s">
        <v>64</v>
      </c>
      <c r="AC15" t="s">
        <v>27</v>
      </c>
      <c r="AF15" t="s">
        <v>65</v>
      </c>
      <c r="AJ15" t="s">
        <v>66</v>
      </c>
      <c r="AK15" t="s">
        <v>27</v>
      </c>
    </row>
    <row r="16" ht="15">
      <c r="A16" s="3" t="s">
        <v>67</v>
      </c>
    </row>
    <row r="17" spans="1:37" ht="15">
      <c r="A17" s="3" t="s">
        <v>68</v>
      </c>
      <c r="C17" s="6">
        <v>100000</v>
      </c>
      <c r="D17" s="6"/>
      <c r="G17" s="6">
        <v>99762</v>
      </c>
      <c r="H17" s="6"/>
      <c r="L17" t="s">
        <v>51</v>
      </c>
      <c r="M17" t="s">
        <v>27</v>
      </c>
      <c r="O17" s="6">
        <v>99091</v>
      </c>
      <c r="P17" s="6"/>
      <c r="T17" t="s">
        <v>52</v>
      </c>
      <c r="U17" t="s">
        <v>27</v>
      </c>
      <c r="W17" s="6">
        <v>96667</v>
      </c>
      <c r="X17" s="6"/>
      <c r="AB17" t="s">
        <v>53</v>
      </c>
      <c r="AC17" t="s">
        <v>27</v>
      </c>
      <c r="AE17" s="6">
        <v>95000</v>
      </c>
      <c r="AF17" s="6"/>
      <c r="AJ17" t="s">
        <v>54</v>
      </c>
      <c r="AK17" t="s">
        <v>27</v>
      </c>
    </row>
    <row r="18" spans="1:36" ht="15">
      <c r="A18" s="3" t="s">
        <v>69</v>
      </c>
      <c r="C18" s="6">
        <v>100000</v>
      </c>
      <c r="D18" s="6"/>
      <c r="G18" s="6">
        <v>100000</v>
      </c>
      <c r="H18" s="6"/>
      <c r="L18" t="s">
        <v>42</v>
      </c>
      <c r="O18" s="6">
        <v>100000</v>
      </c>
      <c r="P18" s="6"/>
      <c r="T18" t="s">
        <v>42</v>
      </c>
      <c r="W18" s="6">
        <v>100000</v>
      </c>
      <c r="X18" s="6"/>
      <c r="AB18" t="s">
        <v>42</v>
      </c>
      <c r="AE18" s="6">
        <v>100000</v>
      </c>
      <c r="AF18" s="6"/>
      <c r="AJ18" t="s">
        <v>42</v>
      </c>
    </row>
    <row r="19" spans="1:36" ht="15">
      <c r="A19" s="3" t="s">
        <v>70</v>
      </c>
      <c r="D19" t="s">
        <v>42</v>
      </c>
      <c r="G19" s="10">
        <v>-238</v>
      </c>
      <c r="H19" s="10"/>
      <c r="L19" t="s">
        <v>42</v>
      </c>
      <c r="O19" s="10">
        <v>-909</v>
      </c>
      <c r="P19" s="10"/>
      <c r="T19" t="s">
        <v>42</v>
      </c>
      <c r="W19" s="10">
        <v>-3333</v>
      </c>
      <c r="X19" s="10"/>
      <c r="AB19" t="s">
        <v>42</v>
      </c>
      <c r="AE19" s="10">
        <v>-5000</v>
      </c>
      <c r="AF19" s="10"/>
      <c r="AJ19" t="s">
        <v>42</v>
      </c>
    </row>
    <row r="20" ht="15">
      <c r="A20" s="3" t="s">
        <v>71</v>
      </c>
    </row>
    <row r="21" spans="1:36" ht="15">
      <c r="A21" t="s">
        <v>72</v>
      </c>
      <c r="C21" s="8">
        <v>10</v>
      </c>
      <c r="D21" s="8"/>
      <c r="G21" s="8">
        <v>9.98</v>
      </c>
      <c r="H21" s="8"/>
      <c r="L21" t="s">
        <v>42</v>
      </c>
      <c r="O21" s="8">
        <v>9.91</v>
      </c>
      <c r="P21" s="8"/>
      <c r="T21" t="s">
        <v>42</v>
      </c>
      <c r="W21" s="8">
        <v>9.67</v>
      </c>
      <c r="X21" s="8"/>
      <c r="AB21" t="s">
        <v>42</v>
      </c>
      <c r="AE21" s="8">
        <v>9.5</v>
      </c>
      <c r="AF21" s="8"/>
      <c r="AJ21" t="s">
        <v>42</v>
      </c>
    </row>
    <row r="22" spans="1:36" ht="15">
      <c r="A22" t="s">
        <v>498</v>
      </c>
      <c r="C22" s="8">
        <v>10</v>
      </c>
      <c r="D22" s="8"/>
      <c r="G22" s="8">
        <v>10</v>
      </c>
      <c r="H22" s="8"/>
      <c r="L22" t="s">
        <v>42</v>
      </c>
      <c r="O22" s="8">
        <v>10</v>
      </c>
      <c r="P22" s="8"/>
      <c r="T22" t="s">
        <v>42</v>
      </c>
      <c r="W22" s="8">
        <v>10</v>
      </c>
      <c r="X22" s="8"/>
      <c r="AB22" t="s">
        <v>42</v>
      </c>
      <c r="AE22" s="8">
        <v>10</v>
      </c>
      <c r="AF22" s="8"/>
      <c r="AJ22" t="s">
        <v>42</v>
      </c>
    </row>
    <row r="23" spans="1:36" ht="15">
      <c r="A23" t="s">
        <v>499</v>
      </c>
      <c r="D23" t="s">
        <v>42</v>
      </c>
      <c r="G23" s="11">
        <v>-0.02</v>
      </c>
      <c r="H23" s="11"/>
      <c r="L23" t="s">
        <v>42</v>
      </c>
      <c r="O23" s="11">
        <v>-0.09</v>
      </c>
      <c r="P23" s="11"/>
      <c r="T23" t="s">
        <v>42</v>
      </c>
      <c r="W23" s="11">
        <v>-0.33</v>
      </c>
      <c r="X23" s="11"/>
      <c r="AB23" t="s">
        <v>42</v>
      </c>
      <c r="AE23" s="11">
        <v>-0.5</v>
      </c>
      <c r="AF23" s="11"/>
      <c r="AJ23" t="s">
        <v>42</v>
      </c>
    </row>
    <row r="24" spans="1:37" ht="15">
      <c r="A24" t="s">
        <v>75</v>
      </c>
      <c r="D24" t="s">
        <v>42</v>
      </c>
      <c r="H24" t="s">
        <v>42</v>
      </c>
      <c r="L24" t="s">
        <v>51</v>
      </c>
      <c r="M24" t="s">
        <v>27</v>
      </c>
      <c r="P24" t="s">
        <v>42</v>
      </c>
      <c r="T24" t="s">
        <v>52</v>
      </c>
      <c r="U24" t="s">
        <v>27</v>
      </c>
      <c r="X24" t="s">
        <v>42</v>
      </c>
      <c r="AB24" t="s">
        <v>53</v>
      </c>
      <c r="AC24" t="s">
        <v>27</v>
      </c>
      <c r="AF24" t="s">
        <v>42</v>
      </c>
      <c r="AJ24" t="s">
        <v>54</v>
      </c>
      <c r="AK24" t="s">
        <v>27</v>
      </c>
    </row>
  </sheetData>
  <sheetProtection selectLockedCells="1" selectUnlockedCells="1"/>
  <mergeCells count="55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C17:D17"/>
    <mergeCell ref="G17:H17"/>
    <mergeCell ref="O17:P17"/>
    <mergeCell ref="W17:X17"/>
    <mergeCell ref="AE17:AF17"/>
    <mergeCell ref="C18:D18"/>
    <mergeCell ref="G18:H18"/>
    <mergeCell ref="O18:P18"/>
    <mergeCell ref="W18:X18"/>
    <mergeCell ref="AE18:AF18"/>
    <mergeCell ref="G19:H19"/>
    <mergeCell ref="O19:P19"/>
    <mergeCell ref="W19:X19"/>
    <mergeCell ref="AE19:AF19"/>
    <mergeCell ref="C21:D21"/>
    <mergeCell ref="G21:H21"/>
    <mergeCell ref="O21:P21"/>
    <mergeCell ref="W21:X21"/>
    <mergeCell ref="AE21:AF21"/>
    <mergeCell ref="C22:D22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" t="s">
        <v>500</v>
      </c>
      <c r="B2" s="1"/>
      <c r="C2" s="1"/>
      <c r="D2" s="1"/>
      <c r="E2" s="1"/>
      <c r="F2" s="1"/>
    </row>
    <row r="5" spans="3:20" ht="39.75" customHeight="1">
      <c r="C5" s="1" t="s">
        <v>501</v>
      </c>
      <c r="D5" s="1"/>
      <c r="G5" s="1" t="s">
        <v>502</v>
      </c>
      <c r="H5" s="1"/>
      <c r="I5" s="1"/>
      <c r="J5" s="1"/>
      <c r="K5" s="1"/>
      <c r="L5" s="1"/>
      <c r="O5" s="1" t="s">
        <v>503</v>
      </c>
      <c r="P5" s="1"/>
      <c r="Q5" s="1"/>
      <c r="R5" s="1"/>
      <c r="S5" s="1"/>
      <c r="T5" s="1"/>
    </row>
    <row r="6" spans="4:17" ht="39.75" customHeight="1">
      <c r="D6" s="1" t="s">
        <v>38</v>
      </c>
      <c r="E6" s="1"/>
      <c r="H6" s="5" t="s">
        <v>496</v>
      </c>
      <c r="I6" s="5"/>
      <c r="L6" s="1" t="s">
        <v>38</v>
      </c>
      <c r="M6" s="1"/>
      <c r="P6" s="5" t="s">
        <v>496</v>
      </c>
      <c r="Q6" s="5"/>
    </row>
    <row r="7" ht="15">
      <c r="A7" s="7" t="s">
        <v>40</v>
      </c>
    </row>
    <row r="8" spans="1:20" ht="15">
      <c r="A8" t="s">
        <v>41</v>
      </c>
      <c r="D8" t="s">
        <v>42</v>
      </c>
      <c r="G8" s="8">
        <v>8.42</v>
      </c>
      <c r="H8" s="8"/>
      <c r="L8" t="s">
        <v>42</v>
      </c>
      <c r="O8" s="8">
        <v>8.42</v>
      </c>
      <c r="P8" s="8"/>
      <c r="T8" t="s">
        <v>42</v>
      </c>
    </row>
    <row r="9" spans="1:20" ht="15">
      <c r="A9" t="s">
        <v>43</v>
      </c>
      <c r="D9" t="s">
        <v>42</v>
      </c>
      <c r="G9" s="8">
        <v>8</v>
      </c>
      <c r="H9" s="8"/>
      <c r="L9" t="s">
        <v>42</v>
      </c>
      <c r="O9" s="8">
        <v>8</v>
      </c>
      <c r="P9" s="8"/>
      <c r="T9" t="s">
        <v>42</v>
      </c>
    </row>
    <row r="10" ht="15">
      <c r="A10" s="7" t="s">
        <v>504</v>
      </c>
    </row>
    <row r="11" spans="1:20" ht="15">
      <c r="A11" s="3" t="s">
        <v>45</v>
      </c>
      <c r="D11" s="9">
        <v>1000000</v>
      </c>
      <c r="H11" s="9">
        <v>1200000</v>
      </c>
      <c r="L11" t="s">
        <v>48</v>
      </c>
      <c r="P11" s="9">
        <v>1200000</v>
      </c>
      <c r="T11" t="s">
        <v>48</v>
      </c>
    </row>
    <row r="12" spans="1:21" ht="15">
      <c r="A12" t="s">
        <v>50</v>
      </c>
      <c r="C12" s="8">
        <v>10</v>
      </c>
      <c r="D12" s="8"/>
      <c r="G12" s="8">
        <v>9.67</v>
      </c>
      <c r="H12" s="8"/>
      <c r="L12" t="s">
        <v>53</v>
      </c>
      <c r="M12" t="s">
        <v>27</v>
      </c>
      <c r="O12" s="8">
        <v>9.67</v>
      </c>
      <c r="P12" s="8"/>
      <c r="T12" t="s">
        <v>53</v>
      </c>
      <c r="U12" t="s">
        <v>27</v>
      </c>
    </row>
    <row r="13" ht="15">
      <c r="A13" s="7" t="s">
        <v>505</v>
      </c>
    </row>
    <row r="14" spans="1:20" ht="15">
      <c r="A14" t="s">
        <v>56</v>
      </c>
      <c r="D14" s="9">
        <v>10000</v>
      </c>
      <c r="H14" s="9">
        <v>11000</v>
      </c>
      <c r="L14" t="s">
        <v>47</v>
      </c>
      <c r="P14" s="9">
        <v>13000</v>
      </c>
      <c r="T14" t="s">
        <v>506</v>
      </c>
    </row>
    <row r="15" spans="1:20" ht="15">
      <c r="A15" t="s">
        <v>57</v>
      </c>
      <c r="D15" t="s">
        <v>58</v>
      </c>
      <c r="H15" t="s">
        <v>507</v>
      </c>
      <c r="L15" t="s">
        <v>508</v>
      </c>
      <c r="M15" t="s">
        <v>27</v>
      </c>
      <c r="P15" t="s">
        <v>509</v>
      </c>
      <c r="T15" t="s">
        <v>510</v>
      </c>
    </row>
    <row r="16" ht="15">
      <c r="A16" s="3" t="s">
        <v>67</v>
      </c>
    </row>
    <row r="17" spans="1:20" ht="15">
      <c r="A17" s="3" t="s">
        <v>511</v>
      </c>
      <c r="C17" s="6">
        <v>100000</v>
      </c>
      <c r="D17" s="6"/>
      <c r="G17" s="6">
        <v>106333</v>
      </c>
      <c r="H17" s="6"/>
      <c r="L17" t="s">
        <v>512</v>
      </c>
      <c r="O17" s="6">
        <v>125667</v>
      </c>
      <c r="P17" s="6"/>
      <c r="T17" t="s">
        <v>513</v>
      </c>
    </row>
    <row r="18" spans="1:20" ht="15">
      <c r="A18" s="3" t="s">
        <v>514</v>
      </c>
      <c r="C18" s="6">
        <v>100000</v>
      </c>
      <c r="D18" s="6"/>
      <c r="G18" s="6">
        <v>108421</v>
      </c>
      <c r="H18" s="6"/>
      <c r="L18" t="s">
        <v>42</v>
      </c>
      <c r="O18" s="6">
        <v>125263</v>
      </c>
      <c r="P18" s="6"/>
      <c r="T18" t="s">
        <v>42</v>
      </c>
    </row>
    <row r="19" spans="1:20" ht="15">
      <c r="A19" s="3" t="s">
        <v>515</v>
      </c>
      <c r="D19" t="s">
        <v>42</v>
      </c>
      <c r="G19" s="10">
        <v>-2088</v>
      </c>
      <c r="H19" s="10"/>
      <c r="L19" t="s">
        <v>42</v>
      </c>
      <c r="O19" s="6">
        <v>404</v>
      </c>
      <c r="P19" s="6"/>
      <c r="T19" t="s">
        <v>42</v>
      </c>
    </row>
    <row r="20" ht="15">
      <c r="A20" s="3" t="s">
        <v>71</v>
      </c>
    </row>
    <row r="21" spans="1:20" ht="15">
      <c r="A21" t="s">
        <v>72</v>
      </c>
      <c r="C21" s="8">
        <v>10</v>
      </c>
      <c r="D21" s="8"/>
      <c r="G21" s="8">
        <v>9.67</v>
      </c>
      <c r="H21" s="8"/>
      <c r="L21" t="s">
        <v>42</v>
      </c>
      <c r="O21" s="8">
        <v>9.67</v>
      </c>
      <c r="P21" s="8"/>
      <c r="T21" t="s">
        <v>42</v>
      </c>
    </row>
    <row r="22" spans="1:20" ht="15">
      <c r="A22" t="s">
        <v>516</v>
      </c>
      <c r="C22" s="8">
        <v>10</v>
      </c>
      <c r="D22" s="8"/>
      <c r="G22" s="8">
        <v>9.86</v>
      </c>
      <c r="H22" s="8"/>
      <c r="L22" t="s">
        <v>42</v>
      </c>
      <c r="O22" s="8">
        <v>9.64</v>
      </c>
      <c r="P22" s="8"/>
      <c r="T22" t="s">
        <v>42</v>
      </c>
    </row>
    <row r="23" spans="1:20" ht="15">
      <c r="A23" t="s">
        <v>517</v>
      </c>
      <c r="D23" t="s">
        <v>42</v>
      </c>
      <c r="G23" s="11">
        <v>-0.19</v>
      </c>
      <c r="H23" s="11"/>
      <c r="L23" t="s">
        <v>42</v>
      </c>
      <c r="O23" s="8">
        <v>0.03</v>
      </c>
      <c r="P23" s="8"/>
      <c r="T23" t="s">
        <v>42</v>
      </c>
    </row>
    <row r="24" spans="1:20" ht="15">
      <c r="A24" t="s">
        <v>518</v>
      </c>
      <c r="D24" t="s">
        <v>42</v>
      </c>
      <c r="H24" t="s">
        <v>42</v>
      </c>
      <c r="L24" t="s">
        <v>519</v>
      </c>
      <c r="M24" t="s">
        <v>27</v>
      </c>
      <c r="P24" t="s">
        <v>42</v>
      </c>
      <c r="T24" t="s">
        <v>520</v>
      </c>
    </row>
  </sheetData>
  <sheetProtection selectLockedCells="1" selectUnlockedCells="1"/>
  <mergeCells count="31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C21:D21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 customHeight="1">
      <c r="A2" s="1" t="s">
        <v>521</v>
      </c>
      <c r="B2" s="1"/>
      <c r="C2" s="1"/>
      <c r="D2" s="1"/>
      <c r="E2" s="1"/>
      <c r="F2" s="1"/>
    </row>
    <row r="5" spans="3:36" ht="39.75" customHeight="1">
      <c r="C5" s="1" t="s">
        <v>501</v>
      </c>
      <c r="D5" s="1"/>
      <c r="G5" s="1" t="s">
        <v>522</v>
      </c>
      <c r="H5" s="1"/>
      <c r="I5" s="1"/>
      <c r="J5" s="1"/>
      <c r="K5" s="1"/>
      <c r="L5" s="1"/>
      <c r="O5" s="1" t="s">
        <v>493</v>
      </c>
      <c r="P5" s="1"/>
      <c r="Q5" s="1"/>
      <c r="R5" s="1"/>
      <c r="S5" s="1"/>
      <c r="T5" s="1"/>
      <c r="W5" s="1" t="s">
        <v>494</v>
      </c>
      <c r="X5" s="1"/>
      <c r="Y5" s="1"/>
      <c r="Z5" s="1"/>
      <c r="AA5" s="1"/>
      <c r="AB5" s="1"/>
      <c r="AE5" s="1" t="s">
        <v>523</v>
      </c>
      <c r="AF5" s="1"/>
      <c r="AG5" s="1"/>
      <c r="AH5" s="1"/>
      <c r="AI5" s="1"/>
      <c r="AJ5" s="1"/>
    </row>
    <row r="6" spans="4:33" ht="39.75" customHeight="1">
      <c r="D6" s="1" t="s">
        <v>38</v>
      </c>
      <c r="E6" s="1"/>
      <c r="H6" s="5" t="s">
        <v>496</v>
      </c>
      <c r="I6" s="5"/>
      <c r="L6" s="1" t="s">
        <v>38</v>
      </c>
      <c r="M6" s="1"/>
      <c r="P6" s="5" t="s">
        <v>496</v>
      </c>
      <c r="Q6" s="5"/>
      <c r="T6" s="1" t="s">
        <v>38</v>
      </c>
      <c r="U6" s="1"/>
      <c r="X6" s="5" t="s">
        <v>496</v>
      </c>
      <c r="Y6" s="5"/>
      <c r="AB6" s="1" t="s">
        <v>38</v>
      </c>
      <c r="AC6" s="1"/>
      <c r="AF6" s="5" t="s">
        <v>496</v>
      </c>
      <c r="AG6" s="5"/>
    </row>
    <row r="7" ht="15">
      <c r="A7" s="7" t="s">
        <v>40</v>
      </c>
    </row>
    <row r="8" spans="1:36" ht="15">
      <c r="A8" t="s">
        <v>41</v>
      </c>
      <c r="D8" t="s">
        <v>42</v>
      </c>
      <c r="G8" s="8">
        <v>10</v>
      </c>
      <c r="H8" s="8"/>
      <c r="L8" t="s">
        <v>42</v>
      </c>
      <c r="O8" s="8">
        <v>9.47</v>
      </c>
      <c r="P8" s="8"/>
      <c r="T8" t="s">
        <v>42</v>
      </c>
      <c r="W8" s="8">
        <v>8.42</v>
      </c>
      <c r="X8" s="8"/>
      <c r="AB8" t="s">
        <v>42</v>
      </c>
      <c r="AE8" s="8">
        <v>7.89</v>
      </c>
      <c r="AF8" s="8"/>
      <c r="AJ8" t="s">
        <v>42</v>
      </c>
    </row>
    <row r="9" spans="1:36" ht="15">
      <c r="A9" t="s">
        <v>43</v>
      </c>
      <c r="D9" t="s">
        <v>42</v>
      </c>
      <c r="G9" s="8">
        <v>9.5</v>
      </c>
      <c r="H9" s="8"/>
      <c r="L9" t="s">
        <v>42</v>
      </c>
      <c r="O9" s="8">
        <v>9</v>
      </c>
      <c r="P9" s="8"/>
      <c r="T9" t="s">
        <v>42</v>
      </c>
      <c r="W9" s="8">
        <v>8</v>
      </c>
      <c r="X9" s="8"/>
      <c r="AB9" t="s">
        <v>42</v>
      </c>
      <c r="AE9" s="8">
        <v>7.5</v>
      </c>
      <c r="AF9" s="8"/>
      <c r="AJ9" t="s">
        <v>42</v>
      </c>
    </row>
    <row r="10" ht="15">
      <c r="A10" s="7" t="s">
        <v>504</v>
      </c>
    </row>
    <row r="11" spans="1:36" ht="15">
      <c r="A11" s="3" t="s">
        <v>45</v>
      </c>
      <c r="D11" s="9">
        <v>1000000</v>
      </c>
      <c r="H11" s="9">
        <v>1050000</v>
      </c>
      <c r="L11" t="s">
        <v>46</v>
      </c>
      <c r="P11" s="9">
        <v>1100000</v>
      </c>
      <c r="T11" t="s">
        <v>47</v>
      </c>
      <c r="X11" s="9">
        <v>1200000</v>
      </c>
      <c r="AB11" t="s">
        <v>48</v>
      </c>
      <c r="AF11" s="9">
        <v>1250000</v>
      </c>
      <c r="AJ11" t="s">
        <v>49</v>
      </c>
    </row>
    <row r="12" spans="1:37" ht="15">
      <c r="A12" t="s">
        <v>50</v>
      </c>
      <c r="C12" s="8">
        <v>10</v>
      </c>
      <c r="D12" s="8"/>
      <c r="G12" s="8">
        <v>9.98</v>
      </c>
      <c r="H12" s="8"/>
      <c r="L12" t="s">
        <v>51</v>
      </c>
      <c r="M12" t="s">
        <v>27</v>
      </c>
      <c r="O12" s="8">
        <v>9.91</v>
      </c>
      <c r="P12" s="8"/>
      <c r="T12" t="s">
        <v>52</v>
      </c>
      <c r="U12" t="s">
        <v>27</v>
      </c>
      <c r="W12" s="8">
        <v>9.67</v>
      </c>
      <c r="X12" s="8"/>
      <c r="AB12" t="s">
        <v>53</v>
      </c>
      <c r="AC12" t="s">
        <v>27</v>
      </c>
      <c r="AE12" s="8">
        <v>9.5</v>
      </c>
      <c r="AF12" s="8"/>
      <c r="AJ12" t="s">
        <v>54</v>
      </c>
      <c r="AK12" t="s">
        <v>27</v>
      </c>
    </row>
    <row r="13" ht="15">
      <c r="A13" s="7" t="s">
        <v>524</v>
      </c>
    </row>
    <row r="14" spans="1:36" ht="15">
      <c r="A14" t="s">
        <v>525</v>
      </c>
      <c r="D14" t="s">
        <v>42</v>
      </c>
      <c r="H14" s="9">
        <v>500</v>
      </c>
      <c r="L14" t="s">
        <v>42</v>
      </c>
      <c r="P14" s="9">
        <v>1000</v>
      </c>
      <c r="T14" t="s">
        <v>42</v>
      </c>
      <c r="X14" s="9">
        <v>2000</v>
      </c>
      <c r="AB14" t="s">
        <v>42</v>
      </c>
      <c r="AF14" s="9">
        <v>2500</v>
      </c>
      <c r="AJ14" t="s">
        <v>42</v>
      </c>
    </row>
    <row r="15" spans="1:36" ht="15">
      <c r="A15" t="s">
        <v>526</v>
      </c>
      <c r="D15" t="s">
        <v>42</v>
      </c>
      <c r="H15" t="s">
        <v>527</v>
      </c>
      <c r="L15" t="s">
        <v>42</v>
      </c>
      <c r="P15" t="s">
        <v>528</v>
      </c>
      <c r="T15" t="s">
        <v>42</v>
      </c>
      <c r="X15" t="s">
        <v>529</v>
      </c>
      <c r="AB15" t="s">
        <v>42</v>
      </c>
      <c r="AF15" t="s">
        <v>530</v>
      </c>
      <c r="AJ15" t="s">
        <v>42</v>
      </c>
    </row>
    <row r="16" ht="15">
      <c r="A16" s="3" t="s">
        <v>67</v>
      </c>
    </row>
    <row r="17" spans="1:36" ht="15">
      <c r="A17" s="3" t="s">
        <v>531</v>
      </c>
      <c r="D17" t="s">
        <v>42</v>
      </c>
      <c r="G17" s="6">
        <v>4988</v>
      </c>
      <c r="H17" s="6"/>
      <c r="L17" t="s">
        <v>42</v>
      </c>
      <c r="O17" s="6">
        <v>9909</v>
      </c>
      <c r="P17" s="6"/>
      <c r="T17" t="s">
        <v>42</v>
      </c>
      <c r="W17" s="6">
        <v>19333</v>
      </c>
      <c r="X17" s="6"/>
      <c r="AB17" t="s">
        <v>42</v>
      </c>
      <c r="AE17" s="6">
        <v>23750</v>
      </c>
      <c r="AF17" s="6"/>
      <c r="AJ17" t="s">
        <v>42</v>
      </c>
    </row>
    <row r="18" spans="1:36" ht="15">
      <c r="A18" s="3" t="s">
        <v>532</v>
      </c>
      <c r="D18" t="s">
        <v>42</v>
      </c>
      <c r="G18" s="6">
        <v>5000</v>
      </c>
      <c r="H18" s="6"/>
      <c r="L18" t="s">
        <v>42</v>
      </c>
      <c r="O18" s="6">
        <v>9474</v>
      </c>
      <c r="P18" s="6"/>
      <c r="T18" t="s">
        <v>42</v>
      </c>
      <c r="W18" s="6">
        <v>16842</v>
      </c>
      <c r="X18" s="6"/>
      <c r="AB18" t="s">
        <v>42</v>
      </c>
      <c r="AE18" s="6">
        <v>19737</v>
      </c>
      <c r="AF18" s="6"/>
      <c r="AJ18" t="s">
        <v>42</v>
      </c>
    </row>
    <row r="19" spans="1:36" ht="15">
      <c r="A19" s="3" t="s">
        <v>533</v>
      </c>
      <c r="D19" t="s">
        <v>42</v>
      </c>
      <c r="G19" s="10">
        <v>-12</v>
      </c>
      <c r="H19" s="10"/>
      <c r="L19" t="s">
        <v>42</v>
      </c>
      <c r="O19" s="6">
        <v>435</v>
      </c>
      <c r="P19" s="6"/>
      <c r="T19" t="s">
        <v>42</v>
      </c>
      <c r="W19" s="6">
        <v>2491</v>
      </c>
      <c r="X19" s="6"/>
      <c r="AB19" t="s">
        <v>42</v>
      </c>
      <c r="AE19" s="6">
        <v>4013</v>
      </c>
      <c r="AF19" s="6"/>
      <c r="AJ19" t="s">
        <v>42</v>
      </c>
    </row>
    <row r="20" ht="15">
      <c r="A20" s="3" t="s">
        <v>71</v>
      </c>
    </row>
    <row r="21" spans="1:36" ht="15">
      <c r="A21" t="s">
        <v>534</v>
      </c>
      <c r="D21" t="s">
        <v>42</v>
      </c>
      <c r="G21" s="8">
        <v>9.98</v>
      </c>
      <c r="H21" s="8"/>
      <c r="L21" t="s">
        <v>42</v>
      </c>
      <c r="O21" s="8">
        <v>9.91</v>
      </c>
      <c r="P21" s="8"/>
      <c r="T21" t="s">
        <v>42</v>
      </c>
      <c r="W21" s="8">
        <v>9.67</v>
      </c>
      <c r="X21" s="8"/>
      <c r="AB21" t="s">
        <v>42</v>
      </c>
      <c r="AE21" s="8">
        <v>9.5</v>
      </c>
      <c r="AF21" s="8"/>
      <c r="AJ21" t="s">
        <v>42</v>
      </c>
    </row>
    <row r="22" spans="1:36" ht="15">
      <c r="A22" t="s">
        <v>535</v>
      </c>
      <c r="D22" t="s">
        <v>42</v>
      </c>
      <c r="G22" s="8">
        <v>10</v>
      </c>
      <c r="H22" s="8"/>
      <c r="L22" t="s">
        <v>42</v>
      </c>
      <c r="O22" s="8">
        <v>9.47</v>
      </c>
      <c r="P22" s="8"/>
      <c r="T22" t="s">
        <v>42</v>
      </c>
      <c r="W22" s="8">
        <v>8.42</v>
      </c>
      <c r="X22" s="8"/>
      <c r="AB22" t="s">
        <v>42</v>
      </c>
      <c r="AE22" s="8">
        <v>7.89</v>
      </c>
      <c r="AF22" s="8"/>
      <c r="AJ22" t="s">
        <v>42</v>
      </c>
    </row>
    <row r="23" spans="1:36" ht="15">
      <c r="A23" t="s">
        <v>536</v>
      </c>
      <c r="D23" t="s">
        <v>42</v>
      </c>
      <c r="G23" s="11">
        <v>-0.02</v>
      </c>
      <c r="H23" s="11"/>
      <c r="L23" t="s">
        <v>42</v>
      </c>
      <c r="O23" s="8">
        <v>0.44</v>
      </c>
      <c r="P23" s="8"/>
      <c r="T23" t="s">
        <v>42</v>
      </c>
      <c r="W23" s="8">
        <v>1.25</v>
      </c>
      <c r="X23" s="8"/>
      <c r="AB23" t="s">
        <v>42</v>
      </c>
      <c r="AE23" s="8">
        <v>1.61</v>
      </c>
      <c r="AF23" s="8"/>
      <c r="AJ23" t="s">
        <v>42</v>
      </c>
    </row>
    <row r="24" spans="1:36" ht="15">
      <c r="A24" t="s">
        <v>537</v>
      </c>
      <c r="D24" t="s">
        <v>42</v>
      </c>
      <c r="H24" t="s">
        <v>42</v>
      </c>
      <c r="L24" t="s">
        <v>51</v>
      </c>
      <c r="M24" t="s">
        <v>27</v>
      </c>
      <c r="P24" t="s">
        <v>42</v>
      </c>
      <c r="T24" t="s">
        <v>538</v>
      </c>
      <c r="X24" t="s">
        <v>42</v>
      </c>
      <c r="AB24" t="s">
        <v>539</v>
      </c>
      <c r="AF24" t="s">
        <v>42</v>
      </c>
      <c r="AJ24" t="s">
        <v>540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7:H17"/>
    <mergeCell ref="O17:P17"/>
    <mergeCell ref="W17:X17"/>
    <mergeCell ref="AE17:AF17"/>
    <mergeCell ref="G18:H18"/>
    <mergeCell ref="O18:P18"/>
    <mergeCell ref="W18:X18"/>
    <mergeCell ref="AE18:AF18"/>
    <mergeCell ref="G19:H19"/>
    <mergeCell ref="O19:P19"/>
    <mergeCell ref="W19:X19"/>
    <mergeCell ref="AE19:AF19"/>
    <mergeCell ref="G21:H21"/>
    <mergeCell ref="O21:P21"/>
    <mergeCell ref="W21:X21"/>
    <mergeCell ref="AE21:AF21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1" t="s">
        <v>19</v>
      </c>
      <c r="B2" s="1"/>
      <c r="C2" s="1"/>
      <c r="D2" s="1"/>
      <c r="E2" s="1"/>
      <c r="F2" s="1"/>
    </row>
    <row r="5" spans="3:20" ht="15">
      <c r="C5" s="5" t="s">
        <v>20</v>
      </c>
      <c r="D5" s="5"/>
      <c r="G5" s="5" t="s">
        <v>21</v>
      </c>
      <c r="H5" s="5"/>
      <c r="K5" s="5" t="s">
        <v>22</v>
      </c>
      <c r="L5" s="5"/>
      <c r="O5" s="5" t="s">
        <v>23</v>
      </c>
      <c r="P5" s="5"/>
      <c r="S5" s="5" t="s">
        <v>24</v>
      </c>
      <c r="T5" s="5"/>
    </row>
    <row r="6" spans="1:20" ht="15">
      <c r="A6" t="s">
        <v>25</v>
      </c>
      <c r="D6" t="s">
        <v>26</v>
      </c>
      <c r="E6" t="s">
        <v>27</v>
      </c>
      <c r="H6" t="s">
        <v>28</v>
      </c>
      <c r="I6" t="s">
        <v>27</v>
      </c>
      <c r="L6" t="s">
        <v>29</v>
      </c>
      <c r="M6" t="s">
        <v>27</v>
      </c>
      <c r="P6" t="s">
        <v>30</v>
      </c>
      <c r="T6" t="s">
        <v>31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541</v>
      </c>
      <c r="B2" s="1"/>
      <c r="C2" s="1"/>
      <c r="D2" s="1"/>
      <c r="E2" s="1"/>
      <c r="F2" s="1"/>
    </row>
    <row r="5" spans="1:12" ht="39.75" customHeight="1">
      <c r="A5" s="3" t="s">
        <v>542</v>
      </c>
      <c r="C5" s="1" t="s">
        <v>543</v>
      </c>
      <c r="D5" s="1"/>
      <c r="G5" s="1" t="s">
        <v>544</v>
      </c>
      <c r="H5" s="1"/>
      <c r="K5" s="1" t="s">
        <v>545</v>
      </c>
      <c r="L5" s="1"/>
    </row>
    <row r="6" spans="1:12" ht="15">
      <c r="A6" t="s">
        <v>546</v>
      </c>
      <c r="D6" s="9">
        <v>100000000</v>
      </c>
      <c r="H6" t="s">
        <v>42</v>
      </c>
      <c r="L6" s="9">
        <v>13678847</v>
      </c>
    </row>
    <row r="7" spans="1:12" ht="15">
      <c r="A7" t="s">
        <v>547</v>
      </c>
      <c r="C7" s="2" t="s">
        <v>548</v>
      </c>
      <c r="D7" s="2"/>
      <c r="E7" s="15">
        <v>-1</v>
      </c>
      <c r="H7" t="s">
        <v>42</v>
      </c>
      <c r="K7" s="2" t="s">
        <v>549</v>
      </c>
      <c r="L7" s="2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550</v>
      </c>
      <c r="B2" s="1"/>
      <c r="C2" s="1"/>
      <c r="D2" s="1"/>
      <c r="E2" s="1"/>
      <c r="F2" s="1"/>
    </row>
    <row r="5" spans="3:4" ht="15">
      <c r="C5" s="2" t="s">
        <v>551</v>
      </c>
      <c r="D5" s="2"/>
    </row>
    <row r="6" spans="2:5" ht="15">
      <c r="B6" s="2"/>
      <c r="C6" s="2"/>
      <c r="D6" s="2"/>
      <c r="E6" s="2"/>
    </row>
    <row r="7" ht="15">
      <c r="A7" t="s">
        <v>552</v>
      </c>
    </row>
    <row r="8" spans="2:5" ht="15">
      <c r="B8" s="2"/>
      <c r="C8" s="2"/>
      <c r="D8" s="2"/>
      <c r="E8" s="2"/>
    </row>
    <row r="9" spans="1:4" ht="15">
      <c r="A9" t="s">
        <v>553</v>
      </c>
      <c r="D9" t="s">
        <v>554</v>
      </c>
    </row>
    <row r="10" spans="2:5" ht="15">
      <c r="B10" s="2"/>
      <c r="C10" s="2"/>
      <c r="D10" s="2"/>
      <c r="E10" s="2"/>
    </row>
    <row r="11" spans="1:4" ht="15">
      <c r="A11" s="18" t="s">
        <v>555</v>
      </c>
      <c r="D11" t="s">
        <v>556</v>
      </c>
    </row>
    <row r="12" spans="2:5" ht="15">
      <c r="B12" s="2"/>
      <c r="C12" s="2"/>
      <c r="D12" s="2"/>
      <c r="E12" s="2"/>
    </row>
    <row r="13" spans="1:4" ht="15">
      <c r="A13" s="18" t="s">
        <v>557</v>
      </c>
      <c r="D13" t="s">
        <v>558</v>
      </c>
    </row>
    <row r="14" spans="2:5" ht="15">
      <c r="B14" s="2"/>
      <c r="C14" s="2"/>
      <c r="D14" s="2"/>
      <c r="E14" s="2"/>
    </row>
    <row r="15" spans="1:4" ht="15">
      <c r="A15" s="18" t="s">
        <v>559</v>
      </c>
      <c r="D15" t="s">
        <v>560</v>
      </c>
    </row>
    <row r="16" spans="2:5" ht="15">
      <c r="B16" s="2"/>
      <c r="C16" s="2"/>
      <c r="D16" s="2"/>
      <c r="E16" s="2"/>
    </row>
    <row r="17" spans="1:4" ht="15">
      <c r="A17" t="s">
        <v>561</v>
      </c>
      <c r="D17" t="s">
        <v>562</v>
      </c>
    </row>
    <row r="18" spans="2:5" ht="15">
      <c r="B18" s="2"/>
      <c r="C18" s="2"/>
      <c r="D18" s="2"/>
      <c r="E18" s="2"/>
    </row>
    <row r="19" spans="1:4" ht="15">
      <c r="A19" t="s">
        <v>563</v>
      </c>
      <c r="D19" t="s">
        <v>564</v>
      </c>
    </row>
    <row r="20" spans="2:5" ht="15">
      <c r="B20" s="2"/>
      <c r="C20" s="2"/>
      <c r="D20" s="2"/>
      <c r="E20" s="2"/>
    </row>
    <row r="21" spans="1:4" ht="15">
      <c r="A21" t="s">
        <v>565</v>
      </c>
      <c r="D21" t="s">
        <v>566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3:8" ht="39.75" customHeight="1">
      <c r="C5" s="1" t="s">
        <v>162</v>
      </c>
      <c r="D5" s="1"/>
      <c r="G5" s="1" t="s">
        <v>154</v>
      </c>
      <c r="H5" s="1"/>
    </row>
    <row r="6" ht="15">
      <c r="A6" s="3" t="s">
        <v>568</v>
      </c>
    </row>
    <row r="7" ht="15">
      <c r="A7" t="s">
        <v>569</v>
      </c>
    </row>
    <row r="8" spans="1:8" ht="15">
      <c r="A8" t="s">
        <v>570</v>
      </c>
      <c r="C8" s="6">
        <v>30613</v>
      </c>
      <c r="D8" s="6"/>
      <c r="G8" s="6">
        <v>28599</v>
      </c>
      <c r="H8" s="6"/>
    </row>
    <row r="9" spans="1:8" ht="15">
      <c r="A9" t="s">
        <v>571</v>
      </c>
      <c r="D9" s="9">
        <v>62938</v>
      </c>
      <c r="H9" s="9">
        <v>50058</v>
      </c>
    </row>
    <row r="10" spans="1:8" ht="15">
      <c r="A10" t="s">
        <v>572</v>
      </c>
      <c r="D10" s="9">
        <v>180698</v>
      </c>
      <c r="H10" s="9">
        <v>126088</v>
      </c>
    </row>
    <row r="12" spans="1:8" ht="15">
      <c r="A12" s="3" t="s">
        <v>573</v>
      </c>
      <c r="D12" s="9">
        <v>274249</v>
      </c>
      <c r="H12" s="9">
        <v>204745</v>
      </c>
    </row>
    <row r="13" spans="1:8" ht="15">
      <c r="A13" t="s">
        <v>574</v>
      </c>
      <c r="D13" s="9">
        <v>52042</v>
      </c>
      <c r="H13" s="9">
        <v>39059</v>
      </c>
    </row>
    <row r="14" spans="1:8" ht="15">
      <c r="A14" t="s">
        <v>575</v>
      </c>
      <c r="D14" s="9">
        <v>3307</v>
      </c>
      <c r="H14" s="9">
        <v>1687</v>
      </c>
    </row>
    <row r="15" spans="1:8" ht="15">
      <c r="A15" t="s">
        <v>576</v>
      </c>
      <c r="D15" s="9">
        <v>3414</v>
      </c>
      <c r="H15" s="9">
        <v>2687</v>
      </c>
    </row>
    <row r="16" spans="1:8" ht="15">
      <c r="A16" t="s">
        <v>577</v>
      </c>
      <c r="D16" s="9">
        <v>837</v>
      </c>
      <c r="H16" s="9">
        <v>465</v>
      </c>
    </row>
    <row r="18" spans="1:8" ht="15">
      <c r="A18" s="3" t="s">
        <v>146</v>
      </c>
      <c r="D18" s="9">
        <v>333849</v>
      </c>
      <c r="H18" s="9">
        <v>248643</v>
      </c>
    </row>
    <row r="20" spans="2:9" ht="15">
      <c r="B20" s="2"/>
      <c r="C20" s="2"/>
      <c r="D20" s="2"/>
      <c r="E20" s="2"/>
      <c r="F20" s="2"/>
      <c r="G20" s="2"/>
      <c r="H20" s="2"/>
      <c r="I20" s="2"/>
    </row>
    <row r="21" ht="15">
      <c r="A21" s="3" t="s">
        <v>578</v>
      </c>
    </row>
    <row r="22" spans="1:8" ht="15">
      <c r="A22" t="s">
        <v>234</v>
      </c>
      <c r="D22" s="9">
        <v>144500</v>
      </c>
      <c r="H22" s="9">
        <v>104000</v>
      </c>
    </row>
    <row r="23" spans="1:8" ht="15">
      <c r="A23" t="s">
        <v>579</v>
      </c>
      <c r="D23" s="9">
        <v>2137</v>
      </c>
      <c r="H23" s="9">
        <v>1719</v>
      </c>
    </row>
    <row r="24" spans="1:8" ht="15">
      <c r="A24" t="s">
        <v>580</v>
      </c>
      <c r="D24" s="9">
        <v>3646</v>
      </c>
      <c r="H24" s="9">
        <v>2162</v>
      </c>
    </row>
    <row r="25" spans="1:8" ht="15">
      <c r="A25" t="s">
        <v>581</v>
      </c>
      <c r="D25" s="9">
        <v>475</v>
      </c>
      <c r="H25" s="9">
        <v>280</v>
      </c>
    </row>
    <row r="27" spans="1:8" ht="15">
      <c r="A27" s="3" t="s">
        <v>582</v>
      </c>
      <c r="D27" s="9">
        <v>150758</v>
      </c>
      <c r="H27" s="9">
        <v>108161</v>
      </c>
    </row>
    <row r="29" spans="1:8" ht="15">
      <c r="A29" s="3" t="s">
        <v>583</v>
      </c>
      <c r="C29" s="6">
        <v>183091</v>
      </c>
      <c r="D29" s="6"/>
      <c r="G29" s="6">
        <v>140482</v>
      </c>
      <c r="H29" s="6"/>
    </row>
    <row r="31" spans="2:9" ht="15">
      <c r="B31" s="2"/>
      <c r="C31" s="2"/>
      <c r="D31" s="2"/>
      <c r="E31" s="2"/>
      <c r="F31" s="2"/>
      <c r="G31" s="2"/>
      <c r="H31" s="2"/>
      <c r="I31" s="2"/>
    </row>
    <row r="32" ht="15">
      <c r="A32" s="3" t="s">
        <v>584</v>
      </c>
    </row>
    <row r="33" spans="1:8" ht="15">
      <c r="A33" s="18" t="s">
        <v>585</v>
      </c>
      <c r="C33" s="6">
        <v>12</v>
      </c>
      <c r="D33" s="6"/>
      <c r="G33" s="6">
        <v>9</v>
      </c>
      <c r="H33" s="6"/>
    </row>
    <row r="34" spans="1:8" ht="15">
      <c r="A34" t="s">
        <v>586</v>
      </c>
      <c r="D34" s="9">
        <v>177498</v>
      </c>
      <c r="H34" s="9">
        <v>138649</v>
      </c>
    </row>
    <row r="35" spans="1:8" ht="15">
      <c r="A35" t="s">
        <v>587</v>
      </c>
      <c r="D35" s="9">
        <v>455</v>
      </c>
      <c r="H35" s="9">
        <v>422</v>
      </c>
    </row>
    <row r="36" spans="1:8" ht="15">
      <c r="A36" t="s">
        <v>588</v>
      </c>
      <c r="D36" s="9">
        <v>1493</v>
      </c>
      <c r="H36" s="15">
        <v>-482</v>
      </c>
    </row>
    <row r="37" spans="1:8" ht="15">
      <c r="A37" t="s">
        <v>589</v>
      </c>
      <c r="D37" s="9">
        <v>3633</v>
      </c>
      <c r="H37" s="9">
        <v>1884</v>
      </c>
    </row>
    <row r="39" spans="1:8" ht="15">
      <c r="A39" s="3" t="s">
        <v>148</v>
      </c>
      <c r="C39" s="6">
        <v>183091</v>
      </c>
      <c r="D39" s="6"/>
      <c r="G39" s="6">
        <v>140482</v>
      </c>
      <c r="H39" s="6"/>
    </row>
    <row r="41" spans="1:8" ht="15">
      <c r="A41" s="3" t="s">
        <v>590</v>
      </c>
      <c r="C41" s="8">
        <v>15.32</v>
      </c>
      <c r="D41" s="8"/>
      <c r="G41" s="8">
        <v>14.9</v>
      </c>
      <c r="H41" s="8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B20:E20"/>
    <mergeCell ref="F20:I20"/>
    <mergeCell ref="C29:D29"/>
    <mergeCell ref="G29:H29"/>
    <mergeCell ref="B31:E31"/>
    <mergeCell ref="F31:I31"/>
    <mergeCell ref="C33:D33"/>
    <mergeCell ref="G33:H33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5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591</v>
      </c>
      <c r="B2" s="1"/>
      <c r="C2" s="1"/>
      <c r="D2" s="1"/>
      <c r="E2" s="1"/>
      <c r="F2" s="1"/>
    </row>
    <row r="5" spans="3:12" ht="15">
      <c r="C5" s="5" t="s">
        <v>592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104</v>
      </c>
      <c r="D6" s="5"/>
      <c r="G6" s="5" t="s">
        <v>103</v>
      </c>
      <c r="H6" s="5"/>
      <c r="K6" s="5" t="s">
        <v>102</v>
      </c>
      <c r="L6" s="5"/>
    </row>
    <row r="7" ht="15">
      <c r="A7" t="s">
        <v>593</v>
      </c>
    </row>
    <row r="8" ht="15">
      <c r="A8" t="s">
        <v>594</v>
      </c>
    </row>
    <row r="9" spans="1:12" ht="15">
      <c r="A9" t="s">
        <v>595</v>
      </c>
      <c r="C9" s="6">
        <v>2942</v>
      </c>
      <c r="D9" s="6"/>
      <c r="G9" s="6">
        <v>3344</v>
      </c>
      <c r="H9" s="6"/>
      <c r="K9" s="6">
        <v>3098</v>
      </c>
      <c r="L9" s="6"/>
    </row>
    <row r="10" spans="1:12" ht="15">
      <c r="A10" t="s">
        <v>596</v>
      </c>
      <c r="D10" s="9">
        <v>7695</v>
      </c>
      <c r="H10" s="9">
        <v>4698</v>
      </c>
      <c r="L10" s="9">
        <v>2377</v>
      </c>
    </row>
    <row r="11" spans="1:12" ht="15">
      <c r="A11" t="s">
        <v>597</v>
      </c>
      <c r="D11" s="9">
        <v>22138</v>
      </c>
      <c r="H11" s="9">
        <v>14717</v>
      </c>
      <c r="L11" s="9">
        <v>11634</v>
      </c>
    </row>
    <row r="13" spans="1:12" ht="15">
      <c r="A13" s="3" t="s">
        <v>598</v>
      </c>
      <c r="D13" s="9">
        <v>32775</v>
      </c>
      <c r="H13" s="9">
        <v>22759</v>
      </c>
      <c r="L13" s="9">
        <v>17109</v>
      </c>
    </row>
    <row r="14" ht="15">
      <c r="A14" t="s">
        <v>599</v>
      </c>
    </row>
    <row r="15" spans="1:12" ht="15">
      <c r="A15" t="s">
        <v>595</v>
      </c>
      <c r="D15" t="s">
        <v>42</v>
      </c>
      <c r="H15" s="9">
        <v>425</v>
      </c>
      <c r="L15" s="9">
        <v>442</v>
      </c>
    </row>
    <row r="16" spans="1:12" ht="15">
      <c r="A16" t="s">
        <v>596</v>
      </c>
      <c r="D16" s="9">
        <v>122</v>
      </c>
      <c r="H16" s="9">
        <v>14</v>
      </c>
      <c r="L16" t="s">
        <v>42</v>
      </c>
    </row>
    <row r="17" spans="1:12" ht="15">
      <c r="A17" t="s">
        <v>597</v>
      </c>
      <c r="D17" s="9">
        <v>822</v>
      </c>
      <c r="H17" s="9">
        <v>96</v>
      </c>
      <c r="L17" s="9">
        <v>361</v>
      </c>
    </row>
    <row r="19" spans="1:12" ht="15">
      <c r="A19" s="3" t="s">
        <v>600</v>
      </c>
      <c r="D19" s="9">
        <v>944</v>
      </c>
      <c r="H19" s="9">
        <v>535</v>
      </c>
      <c r="L19" s="9">
        <v>803</v>
      </c>
    </row>
    <row r="20" spans="1:12" ht="15">
      <c r="A20" t="s">
        <v>601</v>
      </c>
      <c r="D20" s="9">
        <v>130</v>
      </c>
      <c r="H20" s="9">
        <v>93</v>
      </c>
      <c r="L20" s="9">
        <v>73</v>
      </c>
    </row>
    <row r="22" spans="1:12" ht="15">
      <c r="A22" s="3" t="s">
        <v>107</v>
      </c>
      <c r="D22" s="9">
        <v>33849</v>
      </c>
      <c r="H22" s="9">
        <v>23387</v>
      </c>
      <c r="L22" s="9">
        <v>17985</v>
      </c>
    </row>
    <row r="24" spans="2:1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">
      <c r="A25" t="s">
        <v>602</v>
      </c>
    </row>
    <row r="26" spans="1:12" ht="15">
      <c r="A26" t="s">
        <v>108</v>
      </c>
      <c r="D26" s="9">
        <v>6422</v>
      </c>
      <c r="H26" s="9">
        <v>5488</v>
      </c>
      <c r="L26" s="9">
        <v>4962</v>
      </c>
    </row>
    <row r="27" spans="1:12" ht="15">
      <c r="A27" t="s">
        <v>603</v>
      </c>
      <c r="D27" s="9">
        <v>4237</v>
      </c>
      <c r="H27" s="9">
        <v>3612</v>
      </c>
      <c r="L27" s="9">
        <v>4145</v>
      </c>
    </row>
    <row r="28" spans="1:12" ht="15">
      <c r="A28" t="s">
        <v>604</v>
      </c>
      <c r="D28" t="s">
        <v>42</v>
      </c>
      <c r="H28" s="15">
        <v>-430</v>
      </c>
      <c r="L28" s="15">
        <v>-709</v>
      </c>
    </row>
    <row r="29" spans="1:12" ht="15">
      <c r="A29" t="s">
        <v>605</v>
      </c>
      <c r="D29" s="9">
        <v>4839</v>
      </c>
      <c r="H29" s="9">
        <v>1609</v>
      </c>
      <c r="L29" t="s">
        <v>42</v>
      </c>
    </row>
    <row r="30" spans="1:12" ht="15">
      <c r="A30" t="s">
        <v>606</v>
      </c>
      <c r="D30" s="9">
        <v>897</v>
      </c>
      <c r="H30" s="9">
        <v>449</v>
      </c>
      <c r="L30" t="s">
        <v>42</v>
      </c>
    </row>
    <row r="31" spans="1:12" ht="15">
      <c r="A31" t="s">
        <v>607</v>
      </c>
      <c r="D31" s="9">
        <v>834</v>
      </c>
      <c r="H31" s="9">
        <v>655</v>
      </c>
      <c r="L31" s="9">
        <v>223</v>
      </c>
    </row>
    <row r="32" spans="1:12" ht="15">
      <c r="A32" t="s">
        <v>608</v>
      </c>
      <c r="D32" s="9">
        <v>929</v>
      </c>
      <c r="H32" s="9">
        <v>447</v>
      </c>
      <c r="L32" s="9">
        <v>404</v>
      </c>
    </row>
    <row r="34" spans="1:12" ht="15">
      <c r="A34" s="3" t="s">
        <v>609</v>
      </c>
      <c r="D34" s="9">
        <v>18158</v>
      </c>
      <c r="H34" s="9">
        <v>11830</v>
      </c>
      <c r="L34" s="9">
        <v>9025</v>
      </c>
    </row>
    <row r="36" spans="1:12" ht="15">
      <c r="A36" t="s">
        <v>610</v>
      </c>
      <c r="D36" s="9">
        <v>15691</v>
      </c>
      <c r="H36" s="9">
        <v>11557</v>
      </c>
      <c r="L36" s="9">
        <v>8960</v>
      </c>
    </row>
    <row r="37" spans="1:12" ht="15">
      <c r="A37" t="s">
        <v>113</v>
      </c>
      <c r="D37" s="9">
        <v>4</v>
      </c>
      <c r="H37" s="9">
        <v>24</v>
      </c>
      <c r="L37" t="s">
        <v>42</v>
      </c>
    </row>
    <row r="39" spans="1:12" ht="15">
      <c r="A39" s="3" t="s">
        <v>121</v>
      </c>
      <c r="D39" s="9">
        <v>15687</v>
      </c>
      <c r="H39" s="9">
        <v>11533</v>
      </c>
      <c r="L39" s="9">
        <v>8960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611</v>
      </c>
    </row>
    <row r="43" spans="1:12" ht="15">
      <c r="A43" t="s">
        <v>612</v>
      </c>
      <c r="D43" s="9">
        <v>1975</v>
      </c>
      <c r="H43" s="15">
        <v>-12318</v>
      </c>
      <c r="L43" s="15">
        <v>-3858</v>
      </c>
    </row>
    <row r="44" spans="1:12" ht="15">
      <c r="A44" t="s">
        <v>613</v>
      </c>
      <c r="D44" s="9">
        <v>1749</v>
      </c>
      <c r="H44" s="9">
        <v>16171</v>
      </c>
      <c r="L44" s="15">
        <v>-78</v>
      </c>
    </row>
    <row r="46" spans="1:12" ht="15">
      <c r="A46" s="3" t="s">
        <v>122</v>
      </c>
      <c r="D46" s="9">
        <v>3724</v>
      </c>
      <c r="H46" s="9">
        <v>3853</v>
      </c>
      <c r="L46" s="15">
        <v>-3936</v>
      </c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2" ht="15">
      <c r="A49" s="3" t="s">
        <v>614</v>
      </c>
      <c r="C49" s="6">
        <v>19411</v>
      </c>
      <c r="D49" s="6"/>
      <c r="G49" s="6">
        <v>15386</v>
      </c>
      <c r="H49" s="6"/>
      <c r="K49" s="6">
        <v>5024</v>
      </c>
      <c r="L49" s="6"/>
    </row>
    <row r="51" spans="2:1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5">
      <c r="A52" s="3" t="s">
        <v>615</v>
      </c>
    </row>
    <row r="53" spans="1:12" ht="15">
      <c r="A53" t="s">
        <v>616</v>
      </c>
      <c r="C53" s="8">
        <v>1.54</v>
      </c>
      <c r="D53" s="8"/>
      <c r="G53" s="8">
        <v>1.22</v>
      </c>
      <c r="H53" s="8"/>
      <c r="L53" t="s">
        <v>120</v>
      </c>
    </row>
    <row r="55" spans="1:12" ht="15">
      <c r="A55" t="s">
        <v>617</v>
      </c>
      <c r="C55" s="8">
        <v>1.91</v>
      </c>
      <c r="D55" s="8"/>
      <c r="G55" s="8">
        <v>1.63</v>
      </c>
      <c r="H55" s="8"/>
      <c r="L55" t="s">
        <v>120</v>
      </c>
    </row>
    <row r="57" spans="1:12" ht="15">
      <c r="A57" t="s">
        <v>618</v>
      </c>
      <c r="C57" s="8">
        <v>1.46</v>
      </c>
      <c r="D57" s="8"/>
      <c r="G57" s="8">
        <v>0.64</v>
      </c>
      <c r="H57" s="8"/>
      <c r="L57" t="s">
        <v>120</v>
      </c>
    </row>
    <row r="59" spans="1:12" ht="15">
      <c r="A59" t="s">
        <v>619</v>
      </c>
      <c r="D59" s="9">
        <v>10185627</v>
      </c>
      <c r="H59" s="9">
        <v>9427021</v>
      </c>
      <c r="L59" t="s">
        <v>120</v>
      </c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48:E48"/>
    <mergeCell ref="F48:I48"/>
    <mergeCell ref="J48:M48"/>
    <mergeCell ref="C49:D49"/>
    <mergeCell ref="G49:H49"/>
    <mergeCell ref="K49:L49"/>
    <mergeCell ref="B51:E51"/>
    <mergeCell ref="F51:I51"/>
    <mergeCell ref="J51:M51"/>
    <mergeCell ref="C53:D53"/>
    <mergeCell ref="G53:H53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591</v>
      </c>
      <c r="B2" s="1"/>
      <c r="C2" s="1"/>
      <c r="D2" s="1"/>
      <c r="E2" s="1"/>
      <c r="F2" s="1"/>
    </row>
    <row r="5" spans="3:32" ht="39.75" customHeight="1">
      <c r="C5" s="1" t="s">
        <v>620</v>
      </c>
      <c r="D5" s="1"/>
      <c r="G5" s="1" t="s">
        <v>546</v>
      </c>
      <c r="H5" s="1"/>
      <c r="I5" s="1"/>
      <c r="J5" s="1"/>
      <c r="K5" s="1"/>
      <c r="L5" s="1"/>
      <c r="O5" s="1" t="s">
        <v>621</v>
      </c>
      <c r="P5" s="1"/>
      <c r="S5" s="1" t="s">
        <v>622</v>
      </c>
      <c r="T5" s="1"/>
      <c r="W5" s="1" t="s">
        <v>623</v>
      </c>
      <c r="X5" s="1"/>
      <c r="AA5" s="1" t="s">
        <v>624</v>
      </c>
      <c r="AB5" s="1"/>
      <c r="AE5" s="1" t="s">
        <v>625</v>
      </c>
      <c r="AF5" s="1"/>
    </row>
    <row r="6" spans="3:8" ht="39.75" customHeight="1">
      <c r="C6" s="1" t="s">
        <v>626</v>
      </c>
      <c r="D6" s="1"/>
      <c r="G6" s="1" t="s">
        <v>627</v>
      </c>
      <c r="H6" s="1"/>
    </row>
    <row r="8" spans="1:32" ht="39.75" customHeight="1">
      <c r="A8" s="4" t="s">
        <v>628</v>
      </c>
      <c r="C8" s="6">
        <v>48481</v>
      </c>
      <c r="D8" s="6"/>
      <c r="H8" t="s">
        <v>42</v>
      </c>
      <c r="K8" s="2" t="s">
        <v>89</v>
      </c>
      <c r="L8" s="2"/>
      <c r="O8" s="2" t="s">
        <v>89</v>
      </c>
      <c r="P8" s="2"/>
      <c r="S8" s="2" t="s">
        <v>89</v>
      </c>
      <c r="T8" s="2"/>
      <c r="W8" s="2" t="s">
        <v>89</v>
      </c>
      <c r="X8" s="2"/>
      <c r="AA8" s="2" t="s">
        <v>89</v>
      </c>
      <c r="AB8" s="2"/>
      <c r="AE8" s="6">
        <v>48481</v>
      </c>
      <c r="AF8" s="6"/>
    </row>
    <row r="9" spans="1:32" ht="15">
      <c r="A9" t="s">
        <v>629</v>
      </c>
      <c r="D9" s="15">
        <v>-1500</v>
      </c>
      <c r="H9" t="s">
        <v>42</v>
      </c>
      <c r="L9" t="s">
        <v>42</v>
      </c>
      <c r="P9" t="s">
        <v>42</v>
      </c>
      <c r="T9" t="s">
        <v>42</v>
      </c>
      <c r="X9" t="s">
        <v>42</v>
      </c>
      <c r="AB9" t="s">
        <v>42</v>
      </c>
      <c r="AF9" s="15">
        <v>-1500</v>
      </c>
    </row>
    <row r="10" spans="1:32" ht="15">
      <c r="A10" t="s">
        <v>121</v>
      </c>
      <c r="D10" s="9">
        <v>8960</v>
      </c>
      <c r="H10" t="s">
        <v>42</v>
      </c>
      <c r="L10" t="s">
        <v>42</v>
      </c>
      <c r="P10" t="s">
        <v>42</v>
      </c>
      <c r="T10" t="s">
        <v>42</v>
      </c>
      <c r="X10" t="s">
        <v>42</v>
      </c>
      <c r="AB10" t="s">
        <v>42</v>
      </c>
      <c r="AF10" s="9">
        <v>8960</v>
      </c>
    </row>
    <row r="11" spans="1:32" ht="15">
      <c r="A11" t="s">
        <v>630</v>
      </c>
      <c r="D11" s="15">
        <v>-3858</v>
      </c>
      <c r="H11" t="s">
        <v>42</v>
      </c>
      <c r="L11" t="s">
        <v>42</v>
      </c>
      <c r="P11" t="s">
        <v>42</v>
      </c>
      <c r="T11" t="s">
        <v>42</v>
      </c>
      <c r="X11" t="s">
        <v>42</v>
      </c>
      <c r="AB11" t="s">
        <v>42</v>
      </c>
      <c r="AF11" s="15">
        <v>-3858</v>
      </c>
    </row>
    <row r="12" spans="1:32" ht="15">
      <c r="A12" t="s">
        <v>631</v>
      </c>
      <c r="D12" s="15">
        <v>-78</v>
      </c>
      <c r="H12" t="s">
        <v>42</v>
      </c>
      <c r="L12" t="s">
        <v>42</v>
      </c>
      <c r="P12" t="s">
        <v>42</v>
      </c>
      <c r="T12" t="s">
        <v>42</v>
      </c>
      <c r="X12" t="s">
        <v>42</v>
      </c>
      <c r="AB12" t="s">
        <v>42</v>
      </c>
      <c r="AF12" s="15">
        <v>-78</v>
      </c>
    </row>
    <row r="14" spans="2:3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2" ht="39.75" customHeight="1">
      <c r="A15" s="4" t="s">
        <v>632</v>
      </c>
      <c r="D15" s="9">
        <v>52005</v>
      </c>
      <c r="H15" t="s">
        <v>42</v>
      </c>
      <c r="L15" t="s">
        <v>42</v>
      </c>
      <c r="P15" t="s">
        <v>42</v>
      </c>
      <c r="T15" t="s">
        <v>42</v>
      </c>
      <c r="X15" t="s">
        <v>42</v>
      </c>
      <c r="AB15" t="s">
        <v>42</v>
      </c>
      <c r="AF15" s="9">
        <v>52005</v>
      </c>
    </row>
    <row r="16" spans="1:32" ht="15">
      <c r="A16" t="s">
        <v>633</v>
      </c>
      <c r="D16" s="9">
        <v>7000</v>
      </c>
      <c r="H16" t="s">
        <v>42</v>
      </c>
      <c r="L16" t="s">
        <v>42</v>
      </c>
      <c r="P16" t="s">
        <v>42</v>
      </c>
      <c r="T16" t="s">
        <v>42</v>
      </c>
      <c r="X16" t="s">
        <v>42</v>
      </c>
      <c r="AB16" t="s">
        <v>42</v>
      </c>
      <c r="AF16" s="9">
        <v>7000</v>
      </c>
    </row>
    <row r="17" spans="1:32" ht="15">
      <c r="A17" t="s">
        <v>629</v>
      </c>
      <c r="D17" s="15">
        <v>-1500</v>
      </c>
      <c r="AF17" s="15">
        <v>-1500</v>
      </c>
    </row>
    <row r="18" spans="1:32" ht="15">
      <c r="A18" t="s">
        <v>634</v>
      </c>
      <c r="D18" s="9">
        <v>5077</v>
      </c>
      <c r="H18" t="s">
        <v>42</v>
      </c>
      <c r="L18" t="s">
        <v>42</v>
      </c>
      <c r="P18" t="s">
        <v>42</v>
      </c>
      <c r="T18" t="s">
        <v>42</v>
      </c>
      <c r="X18" t="s">
        <v>42</v>
      </c>
      <c r="AB18" t="s">
        <v>42</v>
      </c>
      <c r="AF18" s="9">
        <v>5077</v>
      </c>
    </row>
    <row r="19" spans="1:32" ht="15">
      <c r="A19" t="s">
        <v>635</v>
      </c>
      <c r="D19" s="15">
        <v>-7935</v>
      </c>
      <c r="H19" t="s">
        <v>42</v>
      </c>
      <c r="L19" t="s">
        <v>42</v>
      </c>
      <c r="P19" t="s">
        <v>42</v>
      </c>
      <c r="T19" t="s">
        <v>42</v>
      </c>
      <c r="X19" t="s">
        <v>42</v>
      </c>
      <c r="AB19" t="s">
        <v>42</v>
      </c>
      <c r="AF19" s="15">
        <v>-7935</v>
      </c>
    </row>
    <row r="20" spans="1:32" ht="15">
      <c r="A20" t="s">
        <v>636</v>
      </c>
      <c r="D20" s="9">
        <v>10385</v>
      </c>
      <c r="H20" t="s">
        <v>42</v>
      </c>
      <c r="L20" t="s">
        <v>42</v>
      </c>
      <c r="P20" t="s">
        <v>42</v>
      </c>
      <c r="T20" t="s">
        <v>42</v>
      </c>
      <c r="X20" t="s">
        <v>42</v>
      </c>
      <c r="AB20" t="s">
        <v>42</v>
      </c>
      <c r="AF20" s="9">
        <v>10385</v>
      </c>
    </row>
    <row r="21" spans="1:32" ht="15">
      <c r="A21" t="s">
        <v>637</v>
      </c>
      <c r="D21" s="15">
        <v>-65032</v>
      </c>
      <c r="H21" s="9">
        <v>4056521</v>
      </c>
      <c r="L21" s="9">
        <v>4</v>
      </c>
      <c r="P21" s="9">
        <v>65028</v>
      </c>
      <c r="T21" t="s">
        <v>42</v>
      </c>
      <c r="X21" t="s">
        <v>42</v>
      </c>
      <c r="AB21" t="s">
        <v>42</v>
      </c>
      <c r="AF21" t="s">
        <v>42</v>
      </c>
    </row>
    <row r="22" spans="1:32" ht="15">
      <c r="A22" t="s">
        <v>638</v>
      </c>
      <c r="D22" t="s">
        <v>42</v>
      </c>
      <c r="H22" s="9">
        <v>5370500</v>
      </c>
      <c r="L22" s="9">
        <v>5</v>
      </c>
      <c r="P22" s="9">
        <v>73621</v>
      </c>
      <c r="T22" t="s">
        <v>42</v>
      </c>
      <c r="X22" t="s">
        <v>42</v>
      </c>
      <c r="AB22" t="s">
        <v>42</v>
      </c>
      <c r="AF22" s="9">
        <v>73626</v>
      </c>
    </row>
    <row r="23" spans="1:32" ht="15">
      <c r="A23" t="s">
        <v>639</v>
      </c>
      <c r="D23" t="s">
        <v>42</v>
      </c>
      <c r="H23" t="s">
        <v>42</v>
      </c>
      <c r="L23" t="s">
        <v>42</v>
      </c>
      <c r="P23" t="s">
        <v>42</v>
      </c>
      <c r="T23" s="9">
        <v>6455</v>
      </c>
      <c r="X23" s="15">
        <v>-482</v>
      </c>
      <c r="AB23" s="9">
        <v>1884</v>
      </c>
      <c r="AF23" s="9">
        <v>7857</v>
      </c>
    </row>
    <row r="24" spans="1:32" ht="15">
      <c r="A24" t="s">
        <v>640</v>
      </c>
      <c r="D24" t="s">
        <v>42</v>
      </c>
      <c r="H24" t="s">
        <v>42</v>
      </c>
      <c r="L24" t="s">
        <v>42</v>
      </c>
      <c r="P24" t="s">
        <v>42</v>
      </c>
      <c r="T24" s="15">
        <v>-6033</v>
      </c>
      <c r="X24" t="s">
        <v>42</v>
      </c>
      <c r="AB24" t="s">
        <v>42</v>
      </c>
      <c r="AF24" s="15">
        <v>-6033</v>
      </c>
    </row>
    <row r="26" spans="2:33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2" ht="39.75" customHeight="1">
      <c r="A27" s="4" t="s">
        <v>641</v>
      </c>
      <c r="D27" t="s">
        <v>42</v>
      </c>
      <c r="H27" s="9">
        <v>9427021</v>
      </c>
      <c r="L27" s="9">
        <v>9</v>
      </c>
      <c r="P27" s="9">
        <v>138649</v>
      </c>
      <c r="T27" s="9">
        <v>422</v>
      </c>
      <c r="X27" s="15">
        <v>-482</v>
      </c>
      <c r="AB27" s="9">
        <v>1884</v>
      </c>
      <c r="AF27" s="9">
        <v>140482</v>
      </c>
    </row>
    <row r="28" spans="1:32" ht="15">
      <c r="A28" t="s">
        <v>638</v>
      </c>
      <c r="D28" t="s">
        <v>42</v>
      </c>
      <c r="H28" s="9">
        <v>2472500</v>
      </c>
      <c r="L28" s="9">
        <v>3</v>
      </c>
      <c r="P28" s="9">
        <v>37949</v>
      </c>
      <c r="T28" t="s">
        <v>42</v>
      </c>
      <c r="X28" t="s">
        <v>42</v>
      </c>
      <c r="AB28" t="s">
        <v>42</v>
      </c>
      <c r="AF28" s="9">
        <v>37952</v>
      </c>
    </row>
    <row r="29" spans="1:32" ht="15">
      <c r="A29" t="s">
        <v>614</v>
      </c>
      <c r="D29" t="s">
        <v>42</v>
      </c>
      <c r="H29" t="s">
        <v>42</v>
      </c>
      <c r="L29" t="s">
        <v>42</v>
      </c>
      <c r="P29" t="s">
        <v>42</v>
      </c>
      <c r="T29" s="9">
        <v>15687</v>
      </c>
      <c r="X29" s="9">
        <v>1975</v>
      </c>
      <c r="AB29" s="9">
        <v>1749</v>
      </c>
      <c r="AF29" s="9">
        <v>19411</v>
      </c>
    </row>
    <row r="30" spans="1:32" ht="15">
      <c r="A30" t="s">
        <v>640</v>
      </c>
      <c r="D30" t="s">
        <v>42</v>
      </c>
      <c r="H30" s="9">
        <v>54326</v>
      </c>
      <c r="L30" t="s">
        <v>42</v>
      </c>
      <c r="P30" s="9">
        <v>900</v>
      </c>
      <c r="T30" s="15">
        <v>-15654</v>
      </c>
      <c r="X30" t="s">
        <v>42</v>
      </c>
      <c r="AB30" t="s">
        <v>42</v>
      </c>
      <c r="AF30" s="15">
        <v>-14754</v>
      </c>
    </row>
    <row r="32" spans="2:33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2" ht="39.75" customHeight="1">
      <c r="A33" s="4" t="s">
        <v>642</v>
      </c>
      <c r="C33" s="2" t="s">
        <v>89</v>
      </c>
      <c r="D33" s="2"/>
      <c r="H33" s="9">
        <v>11953847</v>
      </c>
      <c r="K33" s="6">
        <v>12</v>
      </c>
      <c r="L33" s="6"/>
      <c r="O33" s="6">
        <v>177498</v>
      </c>
      <c r="P33" s="6"/>
      <c r="S33" s="6">
        <v>455</v>
      </c>
      <c r="T33" s="6"/>
      <c r="W33" s="6">
        <v>1493</v>
      </c>
      <c r="X33" s="6"/>
      <c r="AA33" s="6">
        <v>3633</v>
      </c>
      <c r="AB33" s="6"/>
      <c r="AE33" s="6">
        <v>183091</v>
      </c>
      <c r="AF33" s="6"/>
    </row>
  </sheetData>
  <sheetProtection selectLockedCells="1" selectUnlockedCells="1"/>
  <mergeCells count="48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C8:D8"/>
    <mergeCell ref="K8:L8"/>
    <mergeCell ref="O8:P8"/>
    <mergeCell ref="S8:T8"/>
    <mergeCell ref="W8:X8"/>
    <mergeCell ref="AA8:AB8"/>
    <mergeCell ref="AE8:AF8"/>
    <mergeCell ref="B14:E14"/>
    <mergeCell ref="F14:I14"/>
    <mergeCell ref="J14:M14"/>
    <mergeCell ref="N14:Q14"/>
    <mergeCell ref="R14:U14"/>
    <mergeCell ref="V14:Y14"/>
    <mergeCell ref="Z14:AC14"/>
    <mergeCell ref="AD14:AG14"/>
    <mergeCell ref="B26:E26"/>
    <mergeCell ref="F26:I26"/>
    <mergeCell ref="J26:M26"/>
    <mergeCell ref="N26:Q26"/>
    <mergeCell ref="R26:U26"/>
    <mergeCell ref="V26:Y26"/>
    <mergeCell ref="Z26:AC26"/>
    <mergeCell ref="AD26:AG26"/>
    <mergeCell ref="B32:E32"/>
    <mergeCell ref="F32:I32"/>
    <mergeCell ref="J32:M32"/>
    <mergeCell ref="N32:Q32"/>
    <mergeCell ref="R32:U32"/>
    <mergeCell ref="V32:Y32"/>
    <mergeCell ref="Z32:AC32"/>
    <mergeCell ref="AD32:AG32"/>
    <mergeCell ref="C33:D33"/>
    <mergeCell ref="K33:L33"/>
    <mergeCell ref="O33:P33"/>
    <mergeCell ref="S33:T33"/>
    <mergeCell ref="W33:X33"/>
    <mergeCell ref="AA33:AB33"/>
    <mergeCell ref="AE33:A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591</v>
      </c>
      <c r="B2" s="1"/>
      <c r="C2" s="1"/>
      <c r="D2" s="1"/>
      <c r="E2" s="1"/>
      <c r="F2" s="1"/>
    </row>
    <row r="5" spans="3:12" ht="15">
      <c r="C5" s="5" t="s">
        <v>643</v>
      </c>
      <c r="D5" s="5"/>
      <c r="E5" s="5"/>
      <c r="F5" s="5"/>
      <c r="G5" s="5"/>
      <c r="H5" s="5"/>
      <c r="I5" s="5"/>
      <c r="J5" s="5"/>
      <c r="K5" s="5"/>
      <c r="L5" s="5"/>
    </row>
    <row r="6" spans="3:12" ht="15">
      <c r="C6" s="5" t="s">
        <v>104</v>
      </c>
      <c r="D6" s="5"/>
      <c r="G6" s="5" t="s">
        <v>103</v>
      </c>
      <c r="H6" s="5"/>
      <c r="K6" s="5" t="s">
        <v>102</v>
      </c>
      <c r="L6" s="5"/>
    </row>
    <row r="7" ht="15">
      <c r="A7" s="3" t="s">
        <v>644</v>
      </c>
    </row>
    <row r="8" spans="1:12" ht="15">
      <c r="A8" t="s">
        <v>614</v>
      </c>
      <c r="C8" s="6">
        <v>19411</v>
      </c>
      <c r="D8" s="6"/>
      <c r="G8" s="6">
        <v>15386</v>
      </c>
      <c r="H8" s="6"/>
      <c r="K8" s="6">
        <v>5024</v>
      </c>
      <c r="L8" s="6"/>
    </row>
    <row r="9" ht="15">
      <c r="A9" s="18" t="s">
        <v>645</v>
      </c>
    </row>
    <row r="10" spans="1:12" ht="15">
      <c r="A10" t="s">
        <v>646</v>
      </c>
      <c r="D10" s="15">
        <v>-1749</v>
      </c>
      <c r="H10" s="15">
        <v>-16171</v>
      </c>
      <c r="L10" s="9">
        <v>78</v>
      </c>
    </row>
    <row r="11" spans="1:12" ht="15">
      <c r="A11" t="s">
        <v>647</v>
      </c>
      <c r="D11" s="15">
        <v>-1975</v>
      </c>
      <c r="H11" s="9">
        <v>12318</v>
      </c>
      <c r="L11" s="9">
        <v>3858</v>
      </c>
    </row>
    <row r="12" spans="1:12" ht="15">
      <c r="A12" t="s">
        <v>648</v>
      </c>
      <c r="D12" s="15">
        <v>-4735</v>
      </c>
      <c r="H12" s="15">
        <v>-4484</v>
      </c>
      <c r="L12" s="15">
        <v>-4398</v>
      </c>
    </row>
    <row r="13" spans="1:12" ht="15">
      <c r="A13" t="s">
        <v>649</v>
      </c>
      <c r="D13" s="15">
        <v>-1153</v>
      </c>
      <c r="H13" s="15">
        <v>-711</v>
      </c>
      <c r="L13" s="15">
        <v>-613</v>
      </c>
    </row>
    <row r="14" spans="1:12" ht="15">
      <c r="A14" t="s">
        <v>650</v>
      </c>
      <c r="D14" s="15">
        <v>-214</v>
      </c>
      <c r="H14" s="15">
        <v>-19</v>
      </c>
      <c r="L14" t="s">
        <v>42</v>
      </c>
    </row>
    <row r="15" spans="1:12" ht="15">
      <c r="A15" t="s">
        <v>651</v>
      </c>
      <c r="D15" s="9">
        <v>456</v>
      </c>
      <c r="H15" s="9">
        <v>363</v>
      </c>
      <c r="L15" s="9">
        <v>347</v>
      </c>
    </row>
    <row r="16" spans="1:12" ht="15">
      <c r="A16" t="s">
        <v>652</v>
      </c>
      <c r="D16" s="15">
        <v>-85519</v>
      </c>
      <c r="H16" s="15">
        <v>-77970</v>
      </c>
      <c r="L16" s="15">
        <v>-31679</v>
      </c>
    </row>
    <row r="17" spans="1:12" ht="15">
      <c r="A17" t="s">
        <v>653</v>
      </c>
      <c r="D17" s="9">
        <v>25204</v>
      </c>
      <c r="H17" s="9">
        <v>23250</v>
      </c>
      <c r="L17" s="9">
        <v>14312</v>
      </c>
    </row>
    <row r="18" spans="1:12" ht="15">
      <c r="A18" t="s">
        <v>654</v>
      </c>
      <c r="D18" s="9">
        <v>637</v>
      </c>
      <c r="H18" s="9">
        <v>383</v>
      </c>
      <c r="L18" t="s">
        <v>42</v>
      </c>
    </row>
    <row r="19" spans="1:4" ht="15">
      <c r="A19" t="s">
        <v>655</v>
      </c>
      <c r="D19" t="s">
        <v>42</v>
      </c>
    </row>
    <row r="20" spans="1:12" ht="15">
      <c r="A20" t="s">
        <v>575</v>
      </c>
      <c r="D20" s="15">
        <v>-1620</v>
      </c>
      <c r="H20" s="15">
        <v>-545</v>
      </c>
      <c r="L20" s="9">
        <v>135</v>
      </c>
    </row>
    <row r="21" spans="1:12" ht="15">
      <c r="A21" t="s">
        <v>577</v>
      </c>
      <c r="D21" s="15">
        <v>-372</v>
      </c>
      <c r="H21" s="15">
        <v>-124</v>
      </c>
      <c r="L21" s="15">
        <v>-41</v>
      </c>
    </row>
    <row r="22" spans="1:12" ht="15">
      <c r="A22" t="s">
        <v>579</v>
      </c>
      <c r="D22" s="9">
        <v>418</v>
      </c>
      <c r="H22" s="9">
        <v>80</v>
      </c>
      <c r="L22" s="9">
        <v>355</v>
      </c>
    </row>
    <row r="23" spans="1:12" ht="15">
      <c r="A23" t="s">
        <v>580</v>
      </c>
      <c r="D23" s="9">
        <v>1484</v>
      </c>
      <c r="H23" s="9">
        <v>2161</v>
      </c>
      <c r="L23" s="15">
        <v>-181</v>
      </c>
    </row>
    <row r="24" spans="1:12" ht="15">
      <c r="A24" t="s">
        <v>581</v>
      </c>
      <c r="D24" s="9">
        <v>194</v>
      </c>
      <c r="H24" s="9">
        <v>47</v>
      </c>
      <c r="L24" s="15">
        <v>-21</v>
      </c>
    </row>
    <row r="26" spans="1:12" ht="15">
      <c r="A26" t="s">
        <v>656</v>
      </c>
      <c r="D26" s="15">
        <v>-49533</v>
      </c>
      <c r="H26" s="15">
        <v>-46036</v>
      </c>
      <c r="L26" s="15">
        <v>-12824</v>
      </c>
    </row>
    <row r="28" spans="2:1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5">
      <c r="A29" s="3" t="s">
        <v>657</v>
      </c>
    </row>
    <row r="30" spans="1:12" ht="15">
      <c r="A30" t="s">
        <v>658</v>
      </c>
      <c r="D30" s="9">
        <v>37952</v>
      </c>
      <c r="H30" s="9">
        <v>73626</v>
      </c>
      <c r="L30" t="s">
        <v>42</v>
      </c>
    </row>
    <row r="31" spans="1:12" ht="15">
      <c r="A31" t="s">
        <v>659</v>
      </c>
      <c r="D31" s="9">
        <v>40500</v>
      </c>
      <c r="H31" s="9">
        <v>10500</v>
      </c>
      <c r="L31" s="9">
        <v>14050</v>
      </c>
    </row>
    <row r="32" spans="1:12" ht="15">
      <c r="A32" t="s">
        <v>660</v>
      </c>
      <c r="D32" s="15">
        <v>-1182</v>
      </c>
      <c r="H32" s="15">
        <v>-256</v>
      </c>
      <c r="L32" s="15">
        <v>-641</v>
      </c>
    </row>
    <row r="33" spans="1:12" ht="15">
      <c r="A33" t="s">
        <v>633</v>
      </c>
      <c r="D33" t="s">
        <v>42</v>
      </c>
      <c r="H33" s="9">
        <v>7000</v>
      </c>
      <c r="L33" t="s">
        <v>42</v>
      </c>
    </row>
    <row r="34" spans="1:12" ht="15">
      <c r="A34" t="s">
        <v>629</v>
      </c>
      <c r="D34" t="s">
        <v>42</v>
      </c>
      <c r="H34" s="15">
        <v>-1500</v>
      </c>
      <c r="L34" s="15">
        <v>-1500</v>
      </c>
    </row>
    <row r="35" spans="1:12" ht="15">
      <c r="A35" t="s">
        <v>661</v>
      </c>
      <c r="D35" s="15">
        <v>-14754</v>
      </c>
      <c r="H35" s="15">
        <v>-6033</v>
      </c>
      <c r="L35" t="s">
        <v>42</v>
      </c>
    </row>
    <row r="37" spans="1:12" ht="15">
      <c r="A37" t="s">
        <v>662</v>
      </c>
      <c r="D37" s="9">
        <v>62516</v>
      </c>
      <c r="H37" s="9">
        <v>83337</v>
      </c>
      <c r="L37" s="9">
        <v>11909</v>
      </c>
    </row>
    <row r="39" spans="2:13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2" ht="15">
      <c r="A40" t="s">
        <v>663</v>
      </c>
      <c r="D40" s="9">
        <v>12983</v>
      </c>
      <c r="H40" s="9">
        <v>37301</v>
      </c>
      <c r="L40" s="15">
        <v>-915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664</v>
      </c>
    </row>
    <row r="43" spans="1:12" ht="15">
      <c r="A43" t="s">
        <v>665</v>
      </c>
      <c r="D43" s="9">
        <v>39059</v>
      </c>
      <c r="H43" s="9">
        <v>1758</v>
      </c>
      <c r="L43" s="9">
        <v>2673</v>
      </c>
    </row>
    <row r="45" spans="1:12" ht="15">
      <c r="A45" t="s">
        <v>666</v>
      </c>
      <c r="C45" s="6">
        <v>52042</v>
      </c>
      <c r="D45" s="6"/>
      <c r="G45" s="6">
        <v>39059</v>
      </c>
      <c r="H45" s="6"/>
      <c r="K45" s="6">
        <v>1758</v>
      </c>
      <c r="L45" s="6"/>
    </row>
    <row r="47" spans="2:1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5">
      <c r="A48" t="s">
        <v>667</v>
      </c>
    </row>
    <row r="49" spans="1:12" ht="15">
      <c r="A49" t="s">
        <v>668</v>
      </c>
      <c r="C49" s="6">
        <v>5549</v>
      </c>
      <c r="D49" s="6"/>
      <c r="G49" s="6">
        <v>5045</v>
      </c>
      <c r="H49" s="6"/>
      <c r="K49" s="6">
        <v>4259</v>
      </c>
      <c r="L49" s="6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591</v>
      </c>
      <c r="B2" s="1"/>
      <c r="C2" s="1"/>
      <c r="D2" s="1"/>
      <c r="E2" s="1"/>
      <c r="F2" s="1"/>
    </row>
    <row r="5" spans="1:24" ht="39.75" customHeight="1">
      <c r="A5" s="4" t="s">
        <v>669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5" t="s">
        <v>674</v>
      </c>
      <c r="T5" s="5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676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39.75" customHeight="1">
      <c r="A9" s="19" t="s">
        <v>677</v>
      </c>
      <c r="C9" t="s">
        <v>678</v>
      </c>
    </row>
    <row r="10" spans="1:20" ht="15">
      <c r="A10" t="s">
        <v>679</v>
      </c>
      <c r="E10" t="s">
        <v>680</v>
      </c>
      <c r="H10" t="s">
        <v>681</v>
      </c>
      <c r="K10" s="6">
        <v>8909</v>
      </c>
      <c r="L10" s="6"/>
      <c r="O10" s="6">
        <v>8909</v>
      </c>
      <c r="P10" s="6"/>
      <c r="S10" s="6">
        <v>8909</v>
      </c>
      <c r="T10" s="6"/>
    </row>
    <row r="11" spans="1:20" ht="15">
      <c r="A11" t="s">
        <v>679</v>
      </c>
      <c r="E11" t="s">
        <v>680</v>
      </c>
      <c r="H11" t="s">
        <v>681</v>
      </c>
      <c r="L11" s="9">
        <v>11654</v>
      </c>
      <c r="P11" s="9">
        <v>11530</v>
      </c>
      <c r="T11" s="9">
        <v>11654</v>
      </c>
    </row>
    <row r="12" spans="1:20" ht="15">
      <c r="A12" t="s">
        <v>682</v>
      </c>
      <c r="P12" t="s">
        <v>42</v>
      </c>
      <c r="T12" s="9">
        <v>8569</v>
      </c>
    </row>
    <row r="13" spans="1:20" ht="39.75" customHeight="1">
      <c r="A13" s="18" t="s">
        <v>683</v>
      </c>
      <c r="P13" s="9">
        <v>270</v>
      </c>
      <c r="T13" s="9">
        <v>1481</v>
      </c>
    </row>
    <row r="15" spans="1:24" ht="15">
      <c r="A15" t="s">
        <v>684</v>
      </c>
      <c r="P15" s="9">
        <v>20709</v>
      </c>
      <c r="T15" s="9">
        <v>30613</v>
      </c>
      <c r="X15" t="s">
        <v>685</v>
      </c>
    </row>
    <row r="17" spans="1:24" ht="15">
      <c r="A17" s="3" t="s">
        <v>686</v>
      </c>
      <c r="P17" s="9">
        <v>20709</v>
      </c>
      <c r="T17" s="9">
        <v>30613</v>
      </c>
      <c r="X17" t="s">
        <v>685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s="3" t="s">
        <v>687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" ht="15">
      <c r="A22" s="20" t="s">
        <v>267</v>
      </c>
      <c r="C22" t="s">
        <v>688</v>
      </c>
    </row>
    <row r="23" spans="1:20" ht="15">
      <c r="A23" t="s">
        <v>679</v>
      </c>
      <c r="E23" t="s">
        <v>680</v>
      </c>
      <c r="H23" t="s">
        <v>689</v>
      </c>
      <c r="L23" s="9">
        <v>6200</v>
      </c>
      <c r="P23" s="9">
        <v>5937</v>
      </c>
      <c r="T23" s="9">
        <v>5937</v>
      </c>
    </row>
    <row r="24" spans="1:20" ht="15">
      <c r="A24" t="s">
        <v>690</v>
      </c>
      <c r="P24" s="9">
        <v>220</v>
      </c>
      <c r="T24" s="9">
        <v>220</v>
      </c>
    </row>
    <row r="25" spans="1:20" ht="39.75" customHeight="1">
      <c r="A25" s="18" t="s">
        <v>691</v>
      </c>
      <c r="P25" s="9">
        <v>1169</v>
      </c>
      <c r="T25" s="9">
        <v>1169</v>
      </c>
    </row>
    <row r="27" spans="1:24" ht="15">
      <c r="A27" t="s">
        <v>684</v>
      </c>
      <c r="P27" s="9">
        <v>7326</v>
      </c>
      <c r="T27" s="9">
        <v>7326</v>
      </c>
      <c r="X27" t="s">
        <v>692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3" ht="15">
      <c r="A29" s="20" t="s">
        <v>693</v>
      </c>
      <c r="C29" t="s">
        <v>688</v>
      </c>
    </row>
    <row r="30" spans="1:20" ht="15">
      <c r="A30" t="s">
        <v>679</v>
      </c>
      <c r="E30" t="s">
        <v>694</v>
      </c>
      <c r="H30" t="s">
        <v>695</v>
      </c>
      <c r="L30" s="9">
        <v>5589</v>
      </c>
      <c r="P30" s="9">
        <v>5589</v>
      </c>
      <c r="T30" s="9">
        <v>4620</v>
      </c>
    </row>
    <row r="31" spans="1:20" ht="39.75" customHeight="1">
      <c r="A31" s="18" t="s">
        <v>696</v>
      </c>
      <c r="P31" s="9">
        <v>3704</v>
      </c>
      <c r="T31" s="9">
        <v>823</v>
      </c>
    </row>
    <row r="32" spans="1:20" ht="39.75" customHeight="1">
      <c r="A32" s="18" t="s">
        <v>697</v>
      </c>
      <c r="P32" s="9">
        <v>1000</v>
      </c>
      <c r="T32" t="s">
        <v>42</v>
      </c>
    </row>
    <row r="34" spans="1:24" ht="15">
      <c r="A34" t="s">
        <v>684</v>
      </c>
      <c r="P34" s="9">
        <v>10293</v>
      </c>
      <c r="T34" s="9">
        <v>5443</v>
      </c>
      <c r="X34" t="s">
        <v>698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" ht="15">
      <c r="A36" s="20" t="s">
        <v>371</v>
      </c>
      <c r="C36" t="s">
        <v>699</v>
      </c>
    </row>
    <row r="37" spans="1:20" ht="15">
      <c r="A37" t="s">
        <v>679</v>
      </c>
      <c r="E37" t="s">
        <v>700</v>
      </c>
      <c r="H37" t="s">
        <v>701</v>
      </c>
      <c r="L37" s="9">
        <v>4988</v>
      </c>
      <c r="P37" s="9">
        <v>4959</v>
      </c>
      <c r="T37" s="9">
        <v>4988</v>
      </c>
    </row>
    <row r="38" spans="1:20" ht="39.75" customHeight="1">
      <c r="A38" s="18" t="s">
        <v>702</v>
      </c>
      <c r="E38" t="s">
        <v>703</v>
      </c>
      <c r="P38" s="9">
        <v>1988</v>
      </c>
      <c r="T38" s="9">
        <v>3133</v>
      </c>
    </row>
    <row r="40" spans="1:24" ht="15">
      <c r="A40" t="s">
        <v>684</v>
      </c>
      <c r="P40" s="9">
        <v>6947</v>
      </c>
      <c r="T40" s="9">
        <v>8121</v>
      </c>
      <c r="X40" t="s">
        <v>692</v>
      </c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" ht="15">
      <c r="A42" s="20" t="s">
        <v>377</v>
      </c>
      <c r="C42" t="s">
        <v>704</v>
      </c>
    </row>
    <row r="43" spans="1:20" ht="15">
      <c r="A43" t="s">
        <v>679</v>
      </c>
      <c r="E43" t="s">
        <v>705</v>
      </c>
      <c r="H43" t="s">
        <v>706</v>
      </c>
      <c r="L43" s="9">
        <v>9750</v>
      </c>
      <c r="P43" s="9">
        <v>8485</v>
      </c>
      <c r="T43" s="9">
        <v>9750</v>
      </c>
    </row>
    <row r="44" spans="1:20" ht="39.75" customHeight="1">
      <c r="A44" s="18" t="s">
        <v>707</v>
      </c>
      <c r="P44" s="9">
        <v>1112</v>
      </c>
      <c r="T44" s="9">
        <v>1565</v>
      </c>
    </row>
    <row r="45" spans="1:20" ht="15">
      <c r="A45" t="s">
        <v>708</v>
      </c>
      <c r="P45" s="9">
        <v>3690</v>
      </c>
      <c r="T45" s="9">
        <v>5784</v>
      </c>
    </row>
    <row r="47" spans="1:24" ht="15">
      <c r="A47" t="s">
        <v>684</v>
      </c>
      <c r="P47" s="9">
        <v>13287</v>
      </c>
      <c r="T47" s="9">
        <v>17099</v>
      </c>
      <c r="X47" t="s">
        <v>709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" ht="39.75" customHeight="1">
      <c r="A49" s="19" t="s">
        <v>710</v>
      </c>
      <c r="C49" t="s">
        <v>711</v>
      </c>
    </row>
    <row r="50" spans="1:20" ht="15">
      <c r="A50" t="s">
        <v>679</v>
      </c>
      <c r="E50" t="s">
        <v>712</v>
      </c>
      <c r="H50" t="s">
        <v>713</v>
      </c>
      <c r="L50" s="9">
        <v>6499</v>
      </c>
      <c r="P50" s="9">
        <v>6499</v>
      </c>
      <c r="T50" s="9">
        <v>6499</v>
      </c>
    </row>
    <row r="51" spans="1:20" ht="39.75" customHeight="1">
      <c r="A51" s="18" t="s">
        <v>714</v>
      </c>
      <c r="P51" s="9">
        <v>1500</v>
      </c>
      <c r="T51" s="9">
        <v>530</v>
      </c>
    </row>
    <row r="53" spans="1:24" ht="15">
      <c r="A53" t="s">
        <v>684</v>
      </c>
      <c r="P53" s="9">
        <v>7999</v>
      </c>
      <c r="T53" s="9">
        <v>7029</v>
      </c>
      <c r="X53" t="s">
        <v>692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" ht="39.75" customHeight="1">
      <c r="A55" s="19" t="s">
        <v>715</v>
      </c>
      <c r="C55" t="s">
        <v>716</v>
      </c>
    </row>
    <row r="56" spans="1:20" ht="15">
      <c r="A56" t="s">
        <v>679</v>
      </c>
      <c r="E56" t="s">
        <v>717</v>
      </c>
      <c r="H56" t="s">
        <v>718</v>
      </c>
      <c r="L56" s="9">
        <v>9187</v>
      </c>
      <c r="P56" s="9">
        <v>9151</v>
      </c>
      <c r="T56" s="9">
        <v>9187</v>
      </c>
    </row>
    <row r="57" spans="1:20" ht="15">
      <c r="A57" t="s">
        <v>719</v>
      </c>
      <c r="P57" s="9">
        <v>688</v>
      </c>
      <c r="T57" s="9">
        <v>1183</v>
      </c>
    </row>
    <row r="59" spans="1:24" ht="15">
      <c r="A59" t="s">
        <v>684</v>
      </c>
      <c r="P59" s="9">
        <v>9839</v>
      </c>
      <c r="T59" s="9">
        <v>10370</v>
      </c>
      <c r="X59" t="s">
        <v>720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8:C28"/>
    <mergeCell ref="D28:E28"/>
    <mergeCell ref="F28:I28"/>
    <mergeCell ref="J28:M28"/>
    <mergeCell ref="N28:Q28"/>
    <mergeCell ref="R28:U28"/>
    <mergeCell ref="V28:Y28"/>
    <mergeCell ref="B35:C35"/>
    <mergeCell ref="D35:E35"/>
    <mergeCell ref="F35:I35"/>
    <mergeCell ref="J35:M35"/>
    <mergeCell ref="N35:Q35"/>
    <mergeCell ref="R35:U35"/>
    <mergeCell ref="V35:Y35"/>
    <mergeCell ref="B41:C41"/>
    <mergeCell ref="D41:E41"/>
    <mergeCell ref="F41:I41"/>
    <mergeCell ref="J41:M41"/>
    <mergeCell ref="N41:Q41"/>
    <mergeCell ref="R41:U41"/>
    <mergeCell ref="V41:Y41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4" ht="39.75" customHeight="1">
      <c r="A5" s="4" t="s">
        <v>669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5" t="s">
        <v>674</v>
      </c>
      <c r="T5" s="5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39.75" customHeight="1">
      <c r="A7" s="19" t="s">
        <v>722</v>
      </c>
      <c r="C7" t="s">
        <v>723</v>
      </c>
    </row>
    <row r="8" spans="1:20" ht="15">
      <c r="A8" t="s">
        <v>679</v>
      </c>
      <c r="E8" t="s">
        <v>724</v>
      </c>
      <c r="H8" t="s">
        <v>725</v>
      </c>
      <c r="L8" s="9">
        <v>7367</v>
      </c>
      <c r="P8" s="9">
        <v>7367</v>
      </c>
      <c r="T8" s="9">
        <v>7316</v>
      </c>
    </row>
    <row r="9" spans="1:20" ht="39.75" customHeight="1">
      <c r="A9" s="18" t="s">
        <v>726</v>
      </c>
      <c r="P9" s="9">
        <v>70</v>
      </c>
      <c r="T9" s="9">
        <v>70</v>
      </c>
    </row>
    <row r="10" spans="1:20" ht="39.75" customHeight="1">
      <c r="A10" s="18" t="s">
        <v>727</v>
      </c>
      <c r="P10" s="9">
        <v>1208</v>
      </c>
      <c r="T10" s="9">
        <v>164</v>
      </c>
    </row>
    <row r="12" spans="1:24" ht="15">
      <c r="A12" t="s">
        <v>684</v>
      </c>
      <c r="P12" s="9">
        <v>8645</v>
      </c>
      <c r="T12" s="9">
        <v>7550</v>
      </c>
      <c r="X12" t="s">
        <v>692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s="3" t="s">
        <v>728</v>
      </c>
      <c r="P15" s="9">
        <v>64336</v>
      </c>
      <c r="T15" s="9">
        <v>62938</v>
      </c>
      <c r="X15" t="s">
        <v>729</v>
      </c>
    </row>
    <row r="17" ht="39.75" customHeight="1">
      <c r="A17" s="4" t="s">
        <v>730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" ht="15">
      <c r="A19" s="20" t="s">
        <v>731</v>
      </c>
      <c r="C19" t="s">
        <v>732</v>
      </c>
    </row>
    <row r="20" spans="1:24" ht="15">
      <c r="A20" t="s">
        <v>733</v>
      </c>
      <c r="O20" s="6">
        <v>500</v>
      </c>
      <c r="P20" s="6"/>
      <c r="T20" s="9">
        <v>268</v>
      </c>
      <c r="X20" t="s">
        <v>734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" ht="15">
      <c r="A22" s="20" t="s">
        <v>262</v>
      </c>
      <c r="C22" t="s">
        <v>194</v>
      </c>
    </row>
    <row r="23" spans="1:20" ht="15">
      <c r="A23" t="s">
        <v>679</v>
      </c>
      <c r="E23" t="s">
        <v>680</v>
      </c>
      <c r="H23" t="s">
        <v>735</v>
      </c>
      <c r="L23" s="9">
        <v>7552</v>
      </c>
      <c r="P23" s="9">
        <v>7522</v>
      </c>
      <c r="T23" s="9">
        <v>7552</v>
      </c>
    </row>
    <row r="24" spans="1:20" ht="39.75" customHeight="1">
      <c r="A24" s="18" t="s">
        <v>736</v>
      </c>
      <c r="P24" s="9">
        <v>1091</v>
      </c>
      <c r="T24" s="9">
        <v>1091</v>
      </c>
    </row>
    <row r="26" spans="1:24" ht="15">
      <c r="A26" t="s">
        <v>684</v>
      </c>
      <c r="P26" s="9">
        <v>8613</v>
      </c>
      <c r="T26" s="9">
        <v>8643</v>
      </c>
      <c r="X26" t="s">
        <v>737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20" t="s">
        <v>284</v>
      </c>
      <c r="C28" t="s">
        <v>738</v>
      </c>
    </row>
    <row r="29" spans="1:20" ht="15">
      <c r="A29" t="s">
        <v>679</v>
      </c>
      <c r="E29" t="s">
        <v>739</v>
      </c>
      <c r="H29" t="s">
        <v>740</v>
      </c>
      <c r="L29" s="9">
        <v>6626</v>
      </c>
      <c r="P29" s="9">
        <v>6626</v>
      </c>
      <c r="T29" s="9">
        <v>6526</v>
      </c>
    </row>
    <row r="30" spans="1:20" ht="15">
      <c r="A30" t="s">
        <v>679</v>
      </c>
      <c r="E30" t="s">
        <v>680</v>
      </c>
      <c r="H30" t="s">
        <v>740</v>
      </c>
      <c r="L30" s="9">
        <v>2162</v>
      </c>
      <c r="P30" s="9">
        <v>2095</v>
      </c>
      <c r="T30" s="9">
        <v>1965</v>
      </c>
    </row>
    <row r="31" spans="1:20" ht="15">
      <c r="A31" t="s">
        <v>741</v>
      </c>
      <c r="P31" s="9">
        <v>285</v>
      </c>
      <c r="T31" s="9">
        <v>370</v>
      </c>
    </row>
    <row r="32" spans="1:20" ht="39.75" customHeight="1">
      <c r="A32" s="18" t="s">
        <v>742</v>
      </c>
      <c r="P32" s="9">
        <v>111</v>
      </c>
      <c r="T32" s="9">
        <v>51</v>
      </c>
    </row>
    <row r="34" spans="1:24" ht="15">
      <c r="A34" t="s">
        <v>684</v>
      </c>
      <c r="P34" s="9">
        <v>9117</v>
      </c>
      <c r="T34" s="9">
        <v>8912</v>
      </c>
      <c r="X34" t="s">
        <v>737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" ht="15">
      <c r="A36" s="20" t="s">
        <v>292</v>
      </c>
      <c r="C36" t="s">
        <v>743</v>
      </c>
    </row>
    <row r="37" spans="1:20" ht="15">
      <c r="A37" t="s">
        <v>679</v>
      </c>
      <c r="E37" t="s">
        <v>744</v>
      </c>
      <c r="H37" t="s">
        <v>745</v>
      </c>
      <c r="K37" s="6">
        <v>7746</v>
      </c>
      <c r="L37" s="6"/>
      <c r="P37" s="9">
        <v>7351</v>
      </c>
      <c r="T37" s="9">
        <v>7746</v>
      </c>
    </row>
    <row r="38" spans="1:20" ht="15">
      <c r="A38" t="s">
        <v>746</v>
      </c>
      <c r="P38" s="9">
        <v>485</v>
      </c>
      <c r="T38" s="9">
        <v>586</v>
      </c>
    </row>
    <row r="40" spans="1:24" ht="15">
      <c r="A40" t="s">
        <v>684</v>
      </c>
      <c r="P40" s="9">
        <v>7836</v>
      </c>
      <c r="T40" s="9">
        <v>8332</v>
      </c>
      <c r="X40" t="s">
        <v>737</v>
      </c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" ht="15">
      <c r="A42" s="20" t="s">
        <v>296</v>
      </c>
      <c r="C42" t="s">
        <v>747</v>
      </c>
    </row>
    <row r="43" spans="1:20" ht="15">
      <c r="A43" t="s">
        <v>679</v>
      </c>
      <c r="E43" t="s">
        <v>748</v>
      </c>
      <c r="H43" t="s">
        <v>749</v>
      </c>
      <c r="L43" s="9">
        <v>1890</v>
      </c>
      <c r="P43" s="9">
        <v>1890</v>
      </c>
      <c r="T43" s="9">
        <v>1890</v>
      </c>
    </row>
    <row r="44" spans="1:20" ht="39.75" customHeight="1">
      <c r="A44" s="18" t="s">
        <v>750</v>
      </c>
      <c r="P44" s="9">
        <v>1163</v>
      </c>
      <c r="T44" s="9">
        <v>1523</v>
      </c>
    </row>
    <row r="45" spans="1:20" ht="39.75" customHeight="1">
      <c r="A45" s="18" t="s">
        <v>751</v>
      </c>
      <c r="P45" s="9">
        <v>4</v>
      </c>
      <c r="T45" s="9">
        <v>376</v>
      </c>
    </row>
    <row r="47" spans="1:24" ht="15">
      <c r="A47" t="s">
        <v>684</v>
      </c>
      <c r="P47" s="9">
        <v>3057</v>
      </c>
      <c r="T47" s="9">
        <v>3789</v>
      </c>
      <c r="X47" t="s">
        <v>752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" ht="15">
      <c r="A49" s="20" t="s">
        <v>301</v>
      </c>
      <c r="C49" t="s">
        <v>753</v>
      </c>
    </row>
    <row r="50" spans="1:20" ht="15">
      <c r="A50" t="s">
        <v>679</v>
      </c>
      <c r="E50" t="s">
        <v>754</v>
      </c>
      <c r="H50" t="s">
        <v>755</v>
      </c>
      <c r="L50" s="9">
        <v>4031</v>
      </c>
      <c r="P50" s="9">
        <v>4031</v>
      </c>
      <c r="T50" s="9">
        <v>4031</v>
      </c>
    </row>
    <row r="51" spans="1:20" ht="15">
      <c r="A51" t="s">
        <v>756</v>
      </c>
      <c r="E51" t="s">
        <v>757</v>
      </c>
      <c r="H51" t="s">
        <v>755</v>
      </c>
      <c r="P51" s="9">
        <v>5247</v>
      </c>
      <c r="T51" s="9">
        <v>5719</v>
      </c>
    </row>
    <row r="53" spans="1:24" ht="15">
      <c r="A53" t="s">
        <v>684</v>
      </c>
      <c r="P53" s="9">
        <v>9278</v>
      </c>
      <c r="T53" s="9">
        <v>9750</v>
      </c>
      <c r="X53" t="s">
        <v>737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" ht="39.75" customHeight="1">
      <c r="A55" s="19" t="s">
        <v>758</v>
      </c>
      <c r="C55" t="s">
        <v>704</v>
      </c>
    </row>
    <row r="56" spans="1:20" ht="15">
      <c r="A56" t="s">
        <v>385</v>
      </c>
      <c r="E56" t="s">
        <v>705</v>
      </c>
      <c r="H56" t="s">
        <v>759</v>
      </c>
      <c r="L56" s="9">
        <v>9950</v>
      </c>
      <c r="P56" s="9">
        <v>9846</v>
      </c>
      <c r="T56" s="9">
        <v>9876</v>
      </c>
    </row>
    <row r="57" spans="1:20" ht="15">
      <c r="A57" t="s">
        <v>760</v>
      </c>
      <c r="P57" s="9">
        <v>276</v>
      </c>
      <c r="T57" s="9">
        <v>27</v>
      </c>
    </row>
    <row r="59" spans="1:24" ht="15">
      <c r="A59" t="s">
        <v>684</v>
      </c>
      <c r="P59" s="9">
        <v>10122</v>
      </c>
      <c r="T59" s="9">
        <v>9903</v>
      </c>
      <c r="X59" t="s">
        <v>737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3" ht="15">
      <c r="A61" s="20" t="s">
        <v>316</v>
      </c>
      <c r="C61" t="s">
        <v>761</v>
      </c>
    </row>
    <row r="62" spans="1:24" ht="15">
      <c r="A62" t="s">
        <v>679</v>
      </c>
      <c r="E62" t="s">
        <v>762</v>
      </c>
      <c r="H62" t="s">
        <v>763</v>
      </c>
      <c r="L62" s="9">
        <v>5587</v>
      </c>
      <c r="P62" s="9">
        <v>5536</v>
      </c>
      <c r="T62" s="9">
        <v>5587</v>
      </c>
      <c r="X62" t="s">
        <v>698</v>
      </c>
    </row>
  </sheetData>
  <sheetProtection selectLockedCells="1" selectUnlockedCells="1"/>
  <mergeCells count="7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18:C18"/>
    <mergeCell ref="D18:E18"/>
    <mergeCell ref="F18:I18"/>
    <mergeCell ref="J18:M18"/>
    <mergeCell ref="N18:Q18"/>
    <mergeCell ref="R18:U18"/>
    <mergeCell ref="V18:Y18"/>
    <mergeCell ref="O20:P20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5:C35"/>
    <mergeCell ref="D35:E35"/>
    <mergeCell ref="F35:I35"/>
    <mergeCell ref="J35:M35"/>
    <mergeCell ref="N35:Q35"/>
    <mergeCell ref="R35:U35"/>
    <mergeCell ref="V35:Y35"/>
    <mergeCell ref="K37:L37"/>
    <mergeCell ref="B41:C41"/>
    <mergeCell ref="D41:E41"/>
    <mergeCell ref="F41:I41"/>
    <mergeCell ref="J41:M41"/>
    <mergeCell ref="N41:Q41"/>
    <mergeCell ref="R41:U41"/>
    <mergeCell ref="V41:Y41"/>
    <mergeCell ref="B48:C48"/>
    <mergeCell ref="D48:E48"/>
    <mergeCell ref="F48:I48"/>
    <mergeCell ref="J48:M48"/>
    <mergeCell ref="N48:Q48"/>
    <mergeCell ref="R48:U48"/>
    <mergeCell ref="V48:Y48"/>
    <mergeCell ref="B54:C54"/>
    <mergeCell ref="D54:E54"/>
    <mergeCell ref="F54:I54"/>
    <mergeCell ref="J54:M54"/>
    <mergeCell ref="N54:Q54"/>
    <mergeCell ref="R54:U54"/>
    <mergeCell ref="V54:Y54"/>
    <mergeCell ref="B60:C60"/>
    <mergeCell ref="D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4" ht="39.75" customHeight="1">
      <c r="A5" s="4" t="s">
        <v>669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5" t="s">
        <v>674</v>
      </c>
      <c r="T5" s="5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20" t="s">
        <v>764</v>
      </c>
    </row>
    <row r="8" spans="1:20" ht="15">
      <c r="A8" t="s">
        <v>679</v>
      </c>
      <c r="C8" t="s">
        <v>200</v>
      </c>
      <c r="E8" t="s">
        <v>765</v>
      </c>
      <c r="H8" t="s">
        <v>766</v>
      </c>
      <c r="L8" s="9">
        <v>9045</v>
      </c>
      <c r="P8" s="9">
        <v>9001</v>
      </c>
      <c r="T8" s="9">
        <v>9001</v>
      </c>
    </row>
    <row r="9" spans="1:20" ht="39.75" customHeight="1">
      <c r="A9" s="18" t="s">
        <v>767</v>
      </c>
      <c r="P9" s="9">
        <v>750</v>
      </c>
      <c r="T9" s="9">
        <v>750</v>
      </c>
    </row>
    <row r="11" spans="1:24" ht="15">
      <c r="A11" t="s">
        <v>684</v>
      </c>
      <c r="P11" s="9">
        <v>9751</v>
      </c>
      <c r="T11" s="9">
        <v>9751</v>
      </c>
      <c r="X11" t="s">
        <v>737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" ht="15">
      <c r="A13" s="20" t="s">
        <v>326</v>
      </c>
      <c r="C13" t="s">
        <v>732</v>
      </c>
    </row>
    <row r="14" spans="1:24" ht="15">
      <c r="A14" t="s">
        <v>679</v>
      </c>
      <c r="E14" t="s">
        <v>768</v>
      </c>
      <c r="H14" t="s">
        <v>769</v>
      </c>
      <c r="L14" s="9">
        <v>7875</v>
      </c>
      <c r="P14" s="9">
        <v>7816</v>
      </c>
      <c r="T14" s="9">
        <v>7875</v>
      </c>
      <c r="X14" t="s">
        <v>692</v>
      </c>
    </row>
    <row r="15" spans="2:2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3" ht="15">
      <c r="A16" s="20" t="s">
        <v>770</v>
      </c>
      <c r="C16" t="s">
        <v>771</v>
      </c>
    </row>
    <row r="17" spans="1:20" ht="15">
      <c r="A17" t="s">
        <v>679</v>
      </c>
      <c r="E17" t="s">
        <v>772</v>
      </c>
      <c r="H17" t="s">
        <v>773</v>
      </c>
      <c r="L17" s="9">
        <v>12500</v>
      </c>
      <c r="P17" s="9">
        <v>12157</v>
      </c>
      <c r="T17" s="9">
        <v>12500</v>
      </c>
    </row>
    <row r="18" spans="1:20" ht="15">
      <c r="A18" t="s">
        <v>774</v>
      </c>
      <c r="P18" s="9">
        <v>750</v>
      </c>
      <c r="T18" s="9">
        <v>2314</v>
      </c>
    </row>
    <row r="20" spans="1:24" ht="15">
      <c r="A20" t="s">
        <v>684</v>
      </c>
      <c r="P20" s="9">
        <v>12907</v>
      </c>
      <c r="T20" s="9">
        <v>14814</v>
      </c>
      <c r="X20" t="s">
        <v>775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">
      <c r="A22" s="20" t="s">
        <v>335</v>
      </c>
    </row>
    <row r="23" spans="1:20" ht="15">
      <c r="A23" t="s">
        <v>679</v>
      </c>
      <c r="C23" t="s">
        <v>776</v>
      </c>
      <c r="E23" t="s">
        <v>680</v>
      </c>
      <c r="H23" t="s">
        <v>777</v>
      </c>
      <c r="L23" s="9">
        <v>12003</v>
      </c>
      <c r="P23" s="9">
        <v>11884</v>
      </c>
      <c r="T23" s="9">
        <v>11884</v>
      </c>
    </row>
    <row r="24" spans="1:20" ht="39.75" customHeight="1">
      <c r="A24" s="18" t="s">
        <v>778</v>
      </c>
      <c r="C24" t="s">
        <v>779</v>
      </c>
      <c r="P24" s="9">
        <v>500</v>
      </c>
      <c r="T24" s="9">
        <v>500</v>
      </c>
    </row>
    <row r="26" spans="1:24" ht="15">
      <c r="A26" t="s">
        <v>684</v>
      </c>
      <c r="P26" s="9">
        <v>12384</v>
      </c>
      <c r="T26" s="9">
        <v>12384</v>
      </c>
      <c r="X26" t="s">
        <v>780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20" t="s">
        <v>343</v>
      </c>
      <c r="C28" t="s">
        <v>781</v>
      </c>
    </row>
    <row r="29" spans="1:20" ht="15">
      <c r="A29" t="s">
        <v>679</v>
      </c>
      <c r="E29" t="s">
        <v>782</v>
      </c>
      <c r="H29" t="s">
        <v>783</v>
      </c>
      <c r="L29" s="9">
        <v>3500</v>
      </c>
      <c r="O29" s="6">
        <v>3487</v>
      </c>
      <c r="P29" s="6"/>
      <c r="T29" s="9">
        <v>3500</v>
      </c>
    </row>
    <row r="30" spans="1:20" ht="15">
      <c r="A30" t="s">
        <v>679</v>
      </c>
      <c r="E30" t="s">
        <v>784</v>
      </c>
      <c r="H30" t="s">
        <v>783</v>
      </c>
      <c r="L30" s="9">
        <v>1750</v>
      </c>
      <c r="P30" s="9">
        <v>1720</v>
      </c>
      <c r="T30" s="9">
        <v>1750</v>
      </c>
    </row>
    <row r="31" spans="1:20" ht="39.75" customHeight="1">
      <c r="A31" s="18" t="s">
        <v>785</v>
      </c>
      <c r="E31" t="s">
        <v>786</v>
      </c>
      <c r="H31" t="s">
        <v>783</v>
      </c>
      <c r="P31" s="9">
        <v>586</v>
      </c>
      <c r="T31" s="9">
        <v>250</v>
      </c>
    </row>
    <row r="32" spans="1:20" ht="15">
      <c r="A32" t="s">
        <v>787</v>
      </c>
      <c r="P32" s="9">
        <v>67</v>
      </c>
      <c r="T32" t="s">
        <v>42</v>
      </c>
    </row>
    <row r="34" spans="1:24" ht="15">
      <c r="A34" t="s">
        <v>684</v>
      </c>
      <c r="P34" s="9">
        <v>5860</v>
      </c>
      <c r="T34" s="9">
        <v>5500</v>
      </c>
      <c r="X34" t="s">
        <v>698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" ht="15">
      <c r="A36" s="20" t="s">
        <v>788</v>
      </c>
      <c r="C36" t="s">
        <v>789</v>
      </c>
    </row>
    <row r="37" spans="1:20" ht="15">
      <c r="A37" t="s">
        <v>679</v>
      </c>
      <c r="E37" t="s">
        <v>790</v>
      </c>
      <c r="H37" t="s">
        <v>791</v>
      </c>
      <c r="L37" s="9">
        <v>7611</v>
      </c>
      <c r="P37" s="9">
        <v>7611</v>
      </c>
      <c r="T37" s="9">
        <v>7611</v>
      </c>
    </row>
    <row r="38" spans="1:20" ht="39.75" customHeight="1">
      <c r="A38" s="18" t="s">
        <v>792</v>
      </c>
      <c r="P38" s="9">
        <v>832</v>
      </c>
      <c r="T38" s="9">
        <v>626</v>
      </c>
    </row>
    <row r="40" spans="1:24" ht="15">
      <c r="A40" t="s">
        <v>684</v>
      </c>
      <c r="P40" s="9">
        <v>8443</v>
      </c>
      <c r="T40" s="9">
        <v>8237</v>
      </c>
      <c r="X40" t="s">
        <v>692</v>
      </c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" ht="39.75" customHeight="1">
      <c r="A42" s="19" t="s">
        <v>793</v>
      </c>
      <c r="C42" t="s">
        <v>794</v>
      </c>
    </row>
    <row r="43" spans="1:20" ht="15">
      <c r="A43" t="s">
        <v>679</v>
      </c>
      <c r="E43" t="s">
        <v>795</v>
      </c>
      <c r="H43" t="s">
        <v>796</v>
      </c>
      <c r="L43" s="9">
        <v>12273</v>
      </c>
      <c r="P43" s="9">
        <v>12224</v>
      </c>
      <c r="T43" s="9">
        <v>12273</v>
      </c>
    </row>
    <row r="44" spans="1:20" ht="39.75" customHeight="1">
      <c r="A44" s="18" t="s">
        <v>797</v>
      </c>
      <c r="P44" s="9">
        <v>1200</v>
      </c>
      <c r="T44" s="9">
        <v>1044</v>
      </c>
    </row>
    <row r="46" spans="1:24" ht="15">
      <c r="A46" t="s">
        <v>684</v>
      </c>
      <c r="P46" s="9">
        <v>13424</v>
      </c>
      <c r="T46" s="9">
        <v>13317</v>
      </c>
      <c r="X46" t="s">
        <v>780</v>
      </c>
    </row>
    <row r="47" spans="2:2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" ht="39.75" customHeight="1">
      <c r="A48" s="19" t="s">
        <v>798</v>
      </c>
      <c r="C48" t="s">
        <v>799</v>
      </c>
    </row>
    <row r="49" spans="1:20" ht="39.75" customHeight="1">
      <c r="A49" s="18" t="s">
        <v>800</v>
      </c>
      <c r="E49" t="s">
        <v>801</v>
      </c>
      <c r="H49" t="s">
        <v>802</v>
      </c>
      <c r="L49" t="s">
        <v>42</v>
      </c>
      <c r="P49" s="15">
        <v>-4</v>
      </c>
      <c r="T49" s="15">
        <v>-4</v>
      </c>
    </row>
    <row r="50" spans="1:20" ht="15">
      <c r="A50" t="s">
        <v>385</v>
      </c>
      <c r="E50" t="s">
        <v>801</v>
      </c>
      <c r="H50" t="s">
        <v>802</v>
      </c>
      <c r="L50" s="9">
        <v>7062</v>
      </c>
      <c r="P50" s="9">
        <v>7029</v>
      </c>
      <c r="T50" s="9">
        <v>7062</v>
      </c>
    </row>
    <row r="51" spans="1:20" ht="39.75" customHeight="1">
      <c r="A51" s="18" t="s">
        <v>803</v>
      </c>
      <c r="P51" s="9">
        <v>600</v>
      </c>
      <c r="T51" s="9">
        <v>600</v>
      </c>
    </row>
    <row r="53" spans="1:24" ht="15">
      <c r="A53" t="s">
        <v>684</v>
      </c>
      <c r="P53" s="9">
        <v>7625</v>
      </c>
      <c r="T53" s="9">
        <v>7658</v>
      </c>
      <c r="X53" t="s">
        <v>692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" ht="15">
      <c r="A55" s="20" t="s">
        <v>804</v>
      </c>
      <c r="C55" t="s">
        <v>201</v>
      </c>
    </row>
    <row r="56" spans="1:20" ht="15">
      <c r="A56" t="s">
        <v>385</v>
      </c>
      <c r="E56" t="s">
        <v>805</v>
      </c>
      <c r="H56" t="s">
        <v>806</v>
      </c>
      <c r="L56" s="9">
        <v>9000</v>
      </c>
      <c r="P56" s="9">
        <v>8938</v>
      </c>
      <c r="T56" s="9">
        <v>8938</v>
      </c>
    </row>
    <row r="57" spans="1:20" ht="39.75" customHeight="1">
      <c r="A57" s="18" t="s">
        <v>807</v>
      </c>
      <c r="P57" s="9">
        <v>450</v>
      </c>
      <c r="T57" s="9">
        <v>450</v>
      </c>
    </row>
    <row r="59" spans="1:24" ht="15">
      <c r="A59" t="s">
        <v>684</v>
      </c>
      <c r="P59" s="9">
        <v>9388</v>
      </c>
      <c r="T59" s="9">
        <v>9388</v>
      </c>
      <c r="X59" t="s">
        <v>737</v>
      </c>
    </row>
  </sheetData>
  <sheetProtection selectLockedCells="1" selectUnlockedCells="1"/>
  <mergeCells count="70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15:C15"/>
    <mergeCell ref="D15:E15"/>
    <mergeCell ref="F15:I15"/>
    <mergeCell ref="J15:M15"/>
    <mergeCell ref="N15:Q15"/>
    <mergeCell ref="R15:U15"/>
    <mergeCell ref="V15:Y15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O29:P29"/>
    <mergeCell ref="B35:C35"/>
    <mergeCell ref="D35:E35"/>
    <mergeCell ref="F35:I35"/>
    <mergeCell ref="J35:M35"/>
    <mergeCell ref="N35:Q35"/>
    <mergeCell ref="R35:U35"/>
    <mergeCell ref="V35:Y35"/>
    <mergeCell ref="B41:C41"/>
    <mergeCell ref="D41:E41"/>
    <mergeCell ref="F41:I41"/>
    <mergeCell ref="J41:M41"/>
    <mergeCell ref="N41:Q41"/>
    <mergeCell ref="R41:U41"/>
    <mergeCell ref="V41:Y41"/>
    <mergeCell ref="B47:C47"/>
    <mergeCell ref="D47:E47"/>
    <mergeCell ref="F47:I47"/>
    <mergeCell ref="J47:M47"/>
    <mergeCell ref="N47:Q47"/>
    <mergeCell ref="R47:U47"/>
    <mergeCell ref="V47:Y47"/>
    <mergeCell ref="B54:C54"/>
    <mergeCell ref="D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4" ht="39.75" customHeight="1">
      <c r="A5" s="4" t="s">
        <v>669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5" t="s">
        <v>674</v>
      </c>
      <c r="T5" s="5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20" t="s">
        <v>389</v>
      </c>
      <c r="C7" t="s">
        <v>799</v>
      </c>
    </row>
    <row r="8" spans="1:20" ht="15">
      <c r="A8" t="s">
        <v>679</v>
      </c>
      <c r="E8" t="s">
        <v>762</v>
      </c>
      <c r="H8" t="s">
        <v>808</v>
      </c>
      <c r="K8" s="6">
        <v>6825</v>
      </c>
      <c r="L8" s="6"/>
      <c r="P8" s="9">
        <v>6825</v>
      </c>
      <c r="T8" s="9">
        <v>6825</v>
      </c>
    </row>
    <row r="9" spans="1:20" ht="39.75" customHeight="1">
      <c r="A9" s="18" t="s">
        <v>809</v>
      </c>
      <c r="P9" s="9">
        <v>1300</v>
      </c>
      <c r="T9" s="9">
        <v>1943</v>
      </c>
    </row>
    <row r="10" spans="1:20" ht="39.75" customHeight="1">
      <c r="A10" s="18" t="s">
        <v>810</v>
      </c>
      <c r="P10" t="s">
        <v>42</v>
      </c>
      <c r="T10" t="s">
        <v>42</v>
      </c>
    </row>
    <row r="12" spans="1:24" ht="15">
      <c r="A12" t="s">
        <v>684</v>
      </c>
      <c r="P12" s="9">
        <v>8125</v>
      </c>
      <c r="T12" s="9">
        <v>8768</v>
      </c>
      <c r="X12" t="s">
        <v>737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">
      <c r="A14" s="20" t="s">
        <v>811</v>
      </c>
    </row>
    <row r="15" spans="1:20" ht="15">
      <c r="A15" t="s">
        <v>679</v>
      </c>
      <c r="C15" t="s">
        <v>194</v>
      </c>
      <c r="E15" t="s">
        <v>812</v>
      </c>
      <c r="H15" t="s">
        <v>813</v>
      </c>
      <c r="L15" s="9">
        <v>7537</v>
      </c>
      <c r="P15" s="9">
        <v>7117</v>
      </c>
      <c r="T15" s="9">
        <v>7117</v>
      </c>
    </row>
    <row r="16" spans="1:20" ht="15">
      <c r="A16" t="s">
        <v>814</v>
      </c>
      <c r="P16" s="9">
        <v>416</v>
      </c>
      <c r="T16" s="9">
        <v>416</v>
      </c>
    </row>
    <row r="18" spans="1:24" ht="15">
      <c r="A18" t="s">
        <v>684</v>
      </c>
      <c r="P18" s="9">
        <v>7533</v>
      </c>
      <c r="T18" s="9">
        <v>7533</v>
      </c>
      <c r="X18" t="s">
        <v>692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15">
      <c r="A20" s="20" t="s">
        <v>401</v>
      </c>
      <c r="C20" t="s">
        <v>799</v>
      </c>
    </row>
    <row r="21" spans="1:20" ht="15">
      <c r="A21" t="s">
        <v>679</v>
      </c>
      <c r="E21" t="s">
        <v>784</v>
      </c>
      <c r="H21" t="s">
        <v>815</v>
      </c>
      <c r="L21" s="9">
        <v>4550</v>
      </c>
      <c r="P21" s="9">
        <v>4438</v>
      </c>
      <c r="T21" s="9">
        <v>4550</v>
      </c>
    </row>
    <row r="22" spans="1:20" ht="15">
      <c r="A22" t="s">
        <v>816</v>
      </c>
      <c r="P22" s="9">
        <v>710</v>
      </c>
      <c r="T22" s="9">
        <v>1058</v>
      </c>
    </row>
    <row r="24" spans="1:24" ht="15">
      <c r="A24" t="s">
        <v>684</v>
      </c>
      <c r="P24" s="9">
        <v>5148</v>
      </c>
      <c r="T24" s="9">
        <v>5608</v>
      </c>
      <c r="X24" t="s">
        <v>698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" ht="15">
      <c r="A26" s="20" t="s">
        <v>412</v>
      </c>
      <c r="C26" t="s">
        <v>817</v>
      </c>
    </row>
    <row r="27" spans="1:20" ht="15">
      <c r="A27" t="s">
        <v>679</v>
      </c>
      <c r="E27" t="s">
        <v>705</v>
      </c>
      <c r="H27" t="s">
        <v>818</v>
      </c>
      <c r="L27" s="9">
        <v>4000</v>
      </c>
      <c r="P27" s="9">
        <v>3953</v>
      </c>
      <c r="T27" s="9">
        <v>4000</v>
      </c>
    </row>
    <row r="28" spans="1:20" ht="15">
      <c r="A28" t="s">
        <v>679</v>
      </c>
      <c r="E28" t="s">
        <v>819</v>
      </c>
      <c r="H28" t="s">
        <v>818</v>
      </c>
      <c r="L28" s="9">
        <v>648</v>
      </c>
      <c r="P28" s="9">
        <v>648</v>
      </c>
      <c r="T28" s="9">
        <v>648</v>
      </c>
    </row>
    <row r="29" spans="1:20" ht="15">
      <c r="A29" t="s">
        <v>820</v>
      </c>
      <c r="P29" s="9">
        <v>193</v>
      </c>
      <c r="T29" s="9">
        <v>1752</v>
      </c>
    </row>
    <row r="30" spans="1:20" ht="15">
      <c r="A30" t="s">
        <v>821</v>
      </c>
      <c r="P30" s="9">
        <v>95</v>
      </c>
      <c r="T30" s="9">
        <v>121</v>
      </c>
    </row>
    <row r="32" spans="1:24" ht="15">
      <c r="A32" t="s">
        <v>684</v>
      </c>
      <c r="P32" s="9">
        <v>4889</v>
      </c>
      <c r="T32" s="9">
        <v>6521</v>
      </c>
      <c r="X32" t="s">
        <v>692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20" t="s">
        <v>417</v>
      </c>
      <c r="C34" t="s">
        <v>704</v>
      </c>
    </row>
    <row r="35" spans="1:20" ht="15">
      <c r="A35" t="s">
        <v>385</v>
      </c>
      <c r="E35" t="s">
        <v>680</v>
      </c>
      <c r="H35" t="s">
        <v>822</v>
      </c>
      <c r="L35" s="9">
        <v>6864</v>
      </c>
      <c r="P35" s="9">
        <v>6331</v>
      </c>
      <c r="T35" s="9">
        <v>6864</v>
      </c>
    </row>
    <row r="36" spans="1:20" ht="15">
      <c r="A36" s="18" t="s">
        <v>823</v>
      </c>
      <c r="P36" s="9">
        <v>1000</v>
      </c>
      <c r="T36" s="9">
        <v>1000</v>
      </c>
    </row>
    <row r="37" spans="1:20" ht="15">
      <c r="A37" t="s">
        <v>824</v>
      </c>
      <c r="P37" s="9">
        <v>566</v>
      </c>
      <c r="T37" s="9">
        <v>296</v>
      </c>
    </row>
    <row r="39" spans="1:24" ht="15">
      <c r="A39" t="s">
        <v>684</v>
      </c>
      <c r="P39" s="9">
        <v>7897</v>
      </c>
      <c r="T39" s="9">
        <v>8160</v>
      </c>
      <c r="X39" t="s">
        <v>692</v>
      </c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4" ht="15">
      <c r="A42" s="3" t="s">
        <v>825</v>
      </c>
      <c r="P42" s="9">
        <v>175249</v>
      </c>
      <c r="T42" s="9">
        <v>180698</v>
      </c>
      <c r="X42" t="s">
        <v>826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4" ht="15">
      <c r="A45" s="3" t="s">
        <v>827</v>
      </c>
      <c r="O45" s="6">
        <v>260294</v>
      </c>
      <c r="P45" s="6"/>
      <c r="S45" s="6">
        <v>274249</v>
      </c>
      <c r="T45" s="6"/>
      <c r="X45" t="s">
        <v>828</v>
      </c>
    </row>
  </sheetData>
  <sheetProtection selectLockedCells="1" selectUnlockedCells="1"/>
  <mergeCells count="5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3:C33"/>
    <mergeCell ref="D33:E33"/>
    <mergeCell ref="F33:I33"/>
    <mergeCell ref="J33:M33"/>
    <mergeCell ref="N33:Q33"/>
    <mergeCell ref="R33:U33"/>
    <mergeCell ref="V33:Y33"/>
    <mergeCell ref="B41:C41"/>
    <mergeCell ref="D41:E41"/>
    <mergeCell ref="F41:I41"/>
    <mergeCell ref="J41:M41"/>
    <mergeCell ref="N41:Q41"/>
    <mergeCell ref="R41:U41"/>
    <mergeCell ref="V41:Y41"/>
    <mergeCell ref="B44:C44"/>
    <mergeCell ref="D44:E44"/>
    <mergeCell ref="F44:I44"/>
    <mergeCell ref="J44:M44"/>
    <mergeCell ref="N44:Q44"/>
    <mergeCell ref="R44:U44"/>
    <mergeCell ref="V44:Y44"/>
    <mergeCell ref="O45:P45"/>
    <mergeCell ref="S45:T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6" ht="15" customHeight="1">
      <c r="A2" s="1" t="s">
        <v>32</v>
      </c>
      <c r="B2" s="1"/>
      <c r="C2" s="1"/>
      <c r="D2" s="1"/>
      <c r="E2" s="1"/>
      <c r="F2" s="1"/>
    </row>
    <row r="5" spans="3:36" ht="39.75" customHeight="1">
      <c r="C5" s="2"/>
      <c r="D5" s="2"/>
      <c r="G5" s="1" t="s">
        <v>33</v>
      </c>
      <c r="H5" s="1"/>
      <c r="I5" s="1"/>
      <c r="J5" s="1"/>
      <c r="K5" s="1"/>
      <c r="L5" s="1"/>
      <c r="O5" s="1" t="s">
        <v>34</v>
      </c>
      <c r="P5" s="1"/>
      <c r="Q5" s="1"/>
      <c r="R5" s="1"/>
      <c r="S5" s="1"/>
      <c r="T5" s="1"/>
      <c r="W5" s="1" t="s">
        <v>35</v>
      </c>
      <c r="X5" s="1"/>
      <c r="Y5" s="1"/>
      <c r="Z5" s="1"/>
      <c r="AA5" s="1"/>
      <c r="AB5" s="1"/>
      <c r="AE5" s="1" t="s">
        <v>36</v>
      </c>
      <c r="AF5" s="1"/>
      <c r="AG5" s="1"/>
      <c r="AH5" s="1"/>
      <c r="AI5" s="1"/>
      <c r="AJ5" s="1"/>
    </row>
    <row r="6" spans="2:35" ht="39.75" customHeight="1">
      <c r="B6" s="1" t="s">
        <v>37</v>
      </c>
      <c r="C6" s="1"/>
      <c r="F6" s="1" t="s">
        <v>38</v>
      </c>
      <c r="G6" s="1"/>
      <c r="J6" s="1" t="s">
        <v>39</v>
      </c>
      <c r="K6" s="1"/>
      <c r="N6" s="1" t="s">
        <v>38</v>
      </c>
      <c r="O6" s="1"/>
      <c r="R6" s="1" t="s">
        <v>39</v>
      </c>
      <c r="S6" s="1"/>
      <c r="V6" s="1" t="s">
        <v>38</v>
      </c>
      <c r="W6" s="1"/>
      <c r="Z6" s="1" t="s">
        <v>39</v>
      </c>
      <c r="AA6" s="1"/>
      <c r="AD6" s="1" t="s">
        <v>38</v>
      </c>
      <c r="AE6" s="1"/>
      <c r="AH6" s="1" t="s">
        <v>39</v>
      </c>
      <c r="AI6" s="1"/>
    </row>
    <row r="7" ht="15">
      <c r="A7" s="7" t="s">
        <v>40</v>
      </c>
    </row>
    <row r="8" spans="1:36" ht="15">
      <c r="A8" t="s">
        <v>41</v>
      </c>
      <c r="D8" t="s">
        <v>42</v>
      </c>
      <c r="G8" s="8">
        <v>10</v>
      </c>
      <c r="H8" s="8"/>
      <c r="L8" t="s">
        <v>42</v>
      </c>
      <c r="O8" s="8">
        <v>9.47</v>
      </c>
      <c r="P8" s="8"/>
      <c r="T8" t="s">
        <v>42</v>
      </c>
      <c r="W8" s="8">
        <v>8.42</v>
      </c>
      <c r="X8" s="8"/>
      <c r="AB8" t="s">
        <v>42</v>
      </c>
      <c r="AE8" s="8">
        <v>7.89</v>
      </c>
      <c r="AF8" s="8"/>
      <c r="AJ8" t="s">
        <v>42</v>
      </c>
    </row>
    <row r="9" spans="1:36" ht="15">
      <c r="A9" t="s">
        <v>43</v>
      </c>
      <c r="D9" t="s">
        <v>42</v>
      </c>
      <c r="G9" s="8">
        <v>9.5</v>
      </c>
      <c r="H9" s="8"/>
      <c r="L9" t="s">
        <v>42</v>
      </c>
      <c r="O9" s="8">
        <v>9</v>
      </c>
      <c r="P9" s="8"/>
      <c r="T9" t="s">
        <v>42</v>
      </c>
      <c r="W9" s="8">
        <v>8</v>
      </c>
      <c r="X9" s="8"/>
      <c r="AB9" t="s">
        <v>42</v>
      </c>
      <c r="AE9" s="8">
        <v>7.5</v>
      </c>
      <c r="AF9" s="8"/>
      <c r="AJ9" t="s">
        <v>42</v>
      </c>
    </row>
    <row r="10" ht="15">
      <c r="A10" s="7" t="s">
        <v>44</v>
      </c>
    </row>
    <row r="11" spans="1:36" ht="15">
      <c r="A11" s="3" t="s">
        <v>45</v>
      </c>
      <c r="D11" s="9">
        <v>1000000</v>
      </c>
      <c r="H11" s="9">
        <v>1050000</v>
      </c>
      <c r="L11" t="s">
        <v>46</v>
      </c>
      <c r="P11" s="9">
        <v>1100000</v>
      </c>
      <c r="T11" t="s">
        <v>47</v>
      </c>
      <c r="X11" s="9">
        <v>1200000</v>
      </c>
      <c r="AB11" t="s">
        <v>48</v>
      </c>
      <c r="AF11" s="9">
        <v>1250000</v>
      </c>
      <c r="AJ11" t="s">
        <v>49</v>
      </c>
    </row>
    <row r="12" spans="1:37" ht="15">
      <c r="A12" t="s">
        <v>50</v>
      </c>
      <c r="C12" s="8">
        <v>10</v>
      </c>
      <c r="D12" s="8"/>
      <c r="G12" s="8">
        <v>9.98</v>
      </c>
      <c r="H12" s="8"/>
      <c r="L12" t="s">
        <v>51</v>
      </c>
      <c r="M12" t="s">
        <v>27</v>
      </c>
      <c r="O12" s="8">
        <v>9.91</v>
      </c>
      <c r="P12" s="8"/>
      <c r="T12" t="s">
        <v>52</v>
      </c>
      <c r="U12" t="s">
        <v>27</v>
      </c>
      <c r="W12" s="8">
        <v>9.67</v>
      </c>
      <c r="X12" s="8"/>
      <c r="AB12" t="s">
        <v>53</v>
      </c>
      <c r="AC12" t="s">
        <v>27</v>
      </c>
      <c r="AE12" s="8">
        <v>9.5</v>
      </c>
      <c r="AF12" s="8"/>
      <c r="AJ12" t="s">
        <v>54</v>
      </c>
      <c r="AK12" t="s">
        <v>27</v>
      </c>
    </row>
    <row r="13" ht="15">
      <c r="A13" s="7" t="s">
        <v>55</v>
      </c>
    </row>
    <row r="14" spans="1:36" ht="15">
      <c r="A14" t="s">
        <v>56</v>
      </c>
      <c r="D14" s="9">
        <v>10000</v>
      </c>
      <c r="H14" s="9">
        <v>10000</v>
      </c>
      <c r="L14" t="s">
        <v>42</v>
      </c>
      <c r="P14" s="9">
        <v>10000</v>
      </c>
      <c r="T14" t="s">
        <v>42</v>
      </c>
      <c r="X14" s="9">
        <v>10000</v>
      </c>
      <c r="AB14" t="s">
        <v>42</v>
      </c>
      <c r="AF14" s="9">
        <v>10000</v>
      </c>
      <c r="AJ14" t="s">
        <v>42</v>
      </c>
    </row>
    <row r="15" spans="1:37" ht="15">
      <c r="A15" t="s">
        <v>57</v>
      </c>
      <c r="D15" t="s">
        <v>58</v>
      </c>
      <c r="H15" t="s">
        <v>59</v>
      </c>
      <c r="L15" t="s">
        <v>60</v>
      </c>
      <c r="M15" t="s">
        <v>27</v>
      </c>
      <c r="P15" t="s">
        <v>61</v>
      </c>
      <c r="T15" t="s">
        <v>62</v>
      </c>
      <c r="U15" t="s">
        <v>27</v>
      </c>
      <c r="X15" t="s">
        <v>63</v>
      </c>
      <c r="AB15" t="s">
        <v>64</v>
      </c>
      <c r="AC15" t="s">
        <v>27</v>
      </c>
      <c r="AF15" t="s">
        <v>65</v>
      </c>
      <c r="AJ15" t="s">
        <v>66</v>
      </c>
      <c r="AK15" t="s">
        <v>27</v>
      </c>
    </row>
    <row r="16" ht="15">
      <c r="A16" s="3" t="s">
        <v>67</v>
      </c>
    </row>
    <row r="17" spans="1:37" ht="15">
      <c r="A17" s="3" t="s">
        <v>68</v>
      </c>
      <c r="C17" s="6">
        <v>100000</v>
      </c>
      <c r="D17" s="6"/>
      <c r="G17" s="6">
        <v>99762</v>
      </c>
      <c r="H17" s="6"/>
      <c r="L17" t="s">
        <v>51</v>
      </c>
      <c r="M17" t="s">
        <v>27</v>
      </c>
      <c r="O17" s="6">
        <v>99091</v>
      </c>
      <c r="P17" s="6"/>
      <c r="T17" t="s">
        <v>52</v>
      </c>
      <c r="U17" t="s">
        <v>27</v>
      </c>
      <c r="W17" s="6">
        <v>96667</v>
      </c>
      <c r="X17" s="6"/>
      <c r="AB17" t="s">
        <v>53</v>
      </c>
      <c r="AC17" t="s">
        <v>27</v>
      </c>
      <c r="AE17" s="6">
        <v>95000</v>
      </c>
      <c r="AF17" s="6"/>
      <c r="AJ17" t="s">
        <v>54</v>
      </c>
      <c r="AK17" t="s">
        <v>27</v>
      </c>
    </row>
    <row r="18" spans="1:36" ht="15">
      <c r="A18" s="3" t="s">
        <v>69</v>
      </c>
      <c r="C18" s="6">
        <v>100000</v>
      </c>
      <c r="D18" s="6"/>
      <c r="G18" s="6">
        <v>100000</v>
      </c>
      <c r="H18" s="6"/>
      <c r="L18" t="s">
        <v>42</v>
      </c>
      <c r="O18" s="6">
        <v>100000</v>
      </c>
      <c r="P18" s="6"/>
      <c r="T18" t="s">
        <v>42</v>
      </c>
      <c r="W18" s="6">
        <v>100000</v>
      </c>
      <c r="X18" s="6"/>
      <c r="AB18" t="s">
        <v>42</v>
      </c>
      <c r="AE18" s="6">
        <v>100000</v>
      </c>
      <c r="AF18" s="6"/>
      <c r="AJ18" t="s">
        <v>42</v>
      </c>
    </row>
    <row r="19" spans="1:36" ht="15">
      <c r="A19" s="3" t="s">
        <v>70</v>
      </c>
      <c r="D19" t="s">
        <v>42</v>
      </c>
      <c r="G19" s="10">
        <v>-238</v>
      </c>
      <c r="H19" s="10"/>
      <c r="L19" t="s">
        <v>42</v>
      </c>
      <c r="O19" s="10">
        <v>-909</v>
      </c>
      <c r="P19" s="10"/>
      <c r="T19" t="s">
        <v>42</v>
      </c>
      <c r="W19" s="10">
        <v>-3333</v>
      </c>
      <c r="X19" s="10"/>
      <c r="AB19" t="s">
        <v>42</v>
      </c>
      <c r="AE19" s="10">
        <v>-5000</v>
      </c>
      <c r="AF19" s="10"/>
      <c r="AJ19" t="s">
        <v>42</v>
      </c>
    </row>
    <row r="20" ht="15">
      <c r="A20" s="3" t="s">
        <v>71</v>
      </c>
    </row>
    <row r="21" spans="1:36" ht="15">
      <c r="A21" t="s">
        <v>72</v>
      </c>
      <c r="C21" s="8">
        <v>10</v>
      </c>
      <c r="D21" s="8"/>
      <c r="G21" s="8">
        <v>9.98</v>
      </c>
      <c r="H21" s="8"/>
      <c r="L21" t="s">
        <v>42</v>
      </c>
      <c r="O21" s="8">
        <v>9.91</v>
      </c>
      <c r="P21" s="8"/>
      <c r="T21" t="s">
        <v>42</v>
      </c>
      <c r="W21" s="8">
        <v>9.67</v>
      </c>
      <c r="X21" s="8"/>
      <c r="AB21" t="s">
        <v>42</v>
      </c>
      <c r="AE21" s="8">
        <v>9.5</v>
      </c>
      <c r="AF21" s="8"/>
      <c r="AJ21" t="s">
        <v>42</v>
      </c>
    </row>
    <row r="22" spans="1:36" ht="15">
      <c r="A22" t="s">
        <v>73</v>
      </c>
      <c r="C22" s="8">
        <v>10</v>
      </c>
      <c r="D22" s="8"/>
      <c r="G22" s="8">
        <v>10</v>
      </c>
      <c r="H22" s="8"/>
      <c r="L22" t="s">
        <v>42</v>
      </c>
      <c r="O22" s="8">
        <v>10</v>
      </c>
      <c r="P22" s="8"/>
      <c r="T22" t="s">
        <v>42</v>
      </c>
      <c r="W22" s="8">
        <v>10</v>
      </c>
      <c r="X22" s="8"/>
      <c r="AB22" t="s">
        <v>42</v>
      </c>
      <c r="AE22" s="8">
        <v>10</v>
      </c>
      <c r="AF22" s="8"/>
      <c r="AJ22" t="s">
        <v>42</v>
      </c>
    </row>
    <row r="23" spans="1:36" ht="15">
      <c r="A23" t="s">
        <v>74</v>
      </c>
      <c r="D23" t="s">
        <v>42</v>
      </c>
      <c r="G23" s="11">
        <v>-0.02</v>
      </c>
      <c r="H23" s="11"/>
      <c r="L23" t="s">
        <v>42</v>
      </c>
      <c r="O23" s="11">
        <v>-0.09</v>
      </c>
      <c r="P23" s="11"/>
      <c r="T23" t="s">
        <v>42</v>
      </c>
      <c r="W23" s="11">
        <v>-0.33</v>
      </c>
      <c r="X23" s="11"/>
      <c r="AB23" t="s">
        <v>42</v>
      </c>
      <c r="AE23" s="11">
        <v>-0.5</v>
      </c>
      <c r="AF23" s="11"/>
      <c r="AJ23" t="s">
        <v>42</v>
      </c>
    </row>
    <row r="24" spans="1:37" ht="15">
      <c r="A24" t="s">
        <v>75</v>
      </c>
      <c r="D24" t="s">
        <v>42</v>
      </c>
      <c r="H24" t="s">
        <v>42</v>
      </c>
      <c r="L24" t="s">
        <v>51</v>
      </c>
      <c r="M24" t="s">
        <v>27</v>
      </c>
      <c r="P24" t="s">
        <v>42</v>
      </c>
      <c r="T24" t="s">
        <v>52</v>
      </c>
      <c r="U24" t="s">
        <v>27</v>
      </c>
      <c r="X24" t="s">
        <v>42</v>
      </c>
      <c r="AB24" t="s">
        <v>53</v>
      </c>
      <c r="AC24" t="s">
        <v>27</v>
      </c>
      <c r="AF24" t="s">
        <v>42</v>
      </c>
      <c r="AJ24" t="s">
        <v>54</v>
      </c>
      <c r="AK24" t="s">
        <v>27</v>
      </c>
    </row>
  </sheetData>
  <sheetProtection selectLockedCells="1" selectUnlockedCells="1"/>
  <mergeCells count="56">
    <mergeCell ref="A2:F2"/>
    <mergeCell ref="C5:D5"/>
    <mergeCell ref="G5:L5"/>
    <mergeCell ref="O5:T5"/>
    <mergeCell ref="W5:AB5"/>
    <mergeCell ref="AE5:AJ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C17:D17"/>
    <mergeCell ref="G17:H17"/>
    <mergeCell ref="O17:P17"/>
    <mergeCell ref="W17:X17"/>
    <mergeCell ref="AE17:AF17"/>
    <mergeCell ref="C18:D18"/>
    <mergeCell ref="G18:H18"/>
    <mergeCell ref="O18:P18"/>
    <mergeCell ref="W18:X18"/>
    <mergeCell ref="AE18:AF18"/>
    <mergeCell ref="G19:H19"/>
    <mergeCell ref="O19:P19"/>
    <mergeCell ref="W19:X19"/>
    <mergeCell ref="AE19:AF19"/>
    <mergeCell ref="C21:D21"/>
    <mergeCell ref="G21:H21"/>
    <mergeCell ref="O21:P21"/>
    <mergeCell ref="W21:X21"/>
    <mergeCell ref="AE21:AF21"/>
    <mergeCell ref="C22:D22"/>
    <mergeCell ref="G22:H22"/>
    <mergeCell ref="O22:P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591</v>
      </c>
      <c r="B2" s="1"/>
      <c r="C2" s="1"/>
      <c r="D2" s="1"/>
      <c r="E2" s="1"/>
      <c r="F2" s="1"/>
    </row>
    <row r="5" spans="1:24" ht="39.75" customHeight="1">
      <c r="A5" s="3" t="s">
        <v>829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1" t="s">
        <v>830</v>
      </c>
      <c r="T5" s="1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676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39.75" customHeight="1">
      <c r="A9" s="19" t="s">
        <v>677</v>
      </c>
      <c r="C9" t="s">
        <v>678</v>
      </c>
    </row>
    <row r="10" spans="1:20" ht="15">
      <c r="A10" t="s">
        <v>679</v>
      </c>
      <c r="E10" t="s">
        <v>831</v>
      </c>
      <c r="H10" t="s">
        <v>681</v>
      </c>
      <c r="K10" s="6">
        <v>8683</v>
      </c>
      <c r="L10" s="6"/>
      <c r="O10" s="6">
        <v>8683</v>
      </c>
      <c r="P10" s="6"/>
      <c r="S10" s="6">
        <v>8683</v>
      </c>
      <c r="T10" s="6"/>
    </row>
    <row r="11" spans="1:20" ht="15">
      <c r="A11" t="s">
        <v>679</v>
      </c>
      <c r="E11" t="s">
        <v>832</v>
      </c>
      <c r="H11" t="s">
        <v>681</v>
      </c>
      <c r="L11" s="9">
        <v>11201</v>
      </c>
      <c r="P11" s="9">
        <v>10963</v>
      </c>
      <c r="T11" s="9">
        <v>11201</v>
      </c>
    </row>
    <row r="12" spans="1:20" ht="15">
      <c r="A12" t="s">
        <v>833</v>
      </c>
      <c r="P12" t="s">
        <v>42</v>
      </c>
      <c r="T12" s="9">
        <v>7386</v>
      </c>
    </row>
    <row r="13" spans="1:20" ht="39.75" customHeight="1">
      <c r="A13" s="18" t="s">
        <v>683</v>
      </c>
      <c r="P13" s="9">
        <v>271</v>
      </c>
      <c r="T13" s="9">
        <v>1329</v>
      </c>
    </row>
    <row r="15" spans="1:24" ht="15">
      <c r="A15" t="s">
        <v>684</v>
      </c>
      <c r="P15" s="9">
        <v>19917</v>
      </c>
      <c r="T15" s="9">
        <v>28599</v>
      </c>
      <c r="X15" t="s">
        <v>834</v>
      </c>
    </row>
    <row r="17" spans="1:24" ht="15">
      <c r="A17" s="3" t="s">
        <v>686</v>
      </c>
      <c r="P17" s="9">
        <v>19917</v>
      </c>
      <c r="T17" s="9">
        <v>28599</v>
      </c>
      <c r="X17" t="s">
        <v>834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s="3" t="s">
        <v>687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" ht="15">
      <c r="A22" s="20" t="s">
        <v>693</v>
      </c>
      <c r="C22" t="s">
        <v>835</v>
      </c>
    </row>
    <row r="23" spans="1:20" ht="15">
      <c r="A23" t="s">
        <v>679</v>
      </c>
      <c r="E23" t="s">
        <v>836</v>
      </c>
      <c r="H23" t="s">
        <v>695</v>
      </c>
      <c r="L23" s="9">
        <v>8561</v>
      </c>
      <c r="P23" s="9">
        <v>8561</v>
      </c>
      <c r="T23" s="9">
        <v>8062</v>
      </c>
    </row>
    <row r="24" spans="1:20" ht="39.75" customHeight="1">
      <c r="A24" s="18" t="s">
        <v>837</v>
      </c>
      <c r="P24" s="9">
        <v>1000</v>
      </c>
      <c r="T24" s="9">
        <v>372</v>
      </c>
    </row>
    <row r="26" spans="1:24" ht="15">
      <c r="A26" t="s">
        <v>684</v>
      </c>
      <c r="P26" s="9">
        <v>9561</v>
      </c>
      <c r="T26" s="9">
        <v>8434</v>
      </c>
      <c r="X26" t="s">
        <v>720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20" t="s">
        <v>371</v>
      </c>
      <c r="C28" t="s">
        <v>699</v>
      </c>
    </row>
    <row r="29" spans="1:20" ht="15">
      <c r="A29" t="s">
        <v>679</v>
      </c>
      <c r="E29" t="s">
        <v>700</v>
      </c>
      <c r="H29" t="s">
        <v>701</v>
      </c>
      <c r="L29" s="9">
        <v>4863</v>
      </c>
      <c r="P29" s="9">
        <v>4828</v>
      </c>
      <c r="T29" s="9">
        <v>4828</v>
      </c>
    </row>
    <row r="30" spans="1:20" ht="39.75" customHeight="1">
      <c r="A30" s="18" t="s">
        <v>702</v>
      </c>
      <c r="P30" s="9">
        <v>1985</v>
      </c>
      <c r="T30" s="9">
        <v>1985</v>
      </c>
    </row>
    <row r="32" spans="1:24" ht="15">
      <c r="A32" t="s">
        <v>684</v>
      </c>
      <c r="P32" s="9">
        <v>6813</v>
      </c>
      <c r="T32" s="9">
        <v>6813</v>
      </c>
      <c r="X32" t="s">
        <v>737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20" t="s">
        <v>377</v>
      </c>
      <c r="C34" t="s">
        <v>704</v>
      </c>
    </row>
    <row r="35" spans="1:20" ht="15">
      <c r="A35" t="s">
        <v>679</v>
      </c>
      <c r="E35" t="s">
        <v>705</v>
      </c>
      <c r="H35" t="s">
        <v>838</v>
      </c>
      <c r="L35" s="9">
        <v>7250</v>
      </c>
      <c r="P35" s="9">
        <v>5677</v>
      </c>
      <c r="T35" s="9">
        <v>7250</v>
      </c>
    </row>
    <row r="36" spans="1:20" ht="39.75" customHeight="1">
      <c r="A36" s="18" t="s">
        <v>839</v>
      </c>
      <c r="P36" s="9">
        <v>500</v>
      </c>
      <c r="T36" s="9">
        <v>500</v>
      </c>
    </row>
    <row r="37" spans="1:20" ht="39.75" customHeight="1">
      <c r="A37" s="18" t="s">
        <v>840</v>
      </c>
      <c r="P37" s="9">
        <v>1670</v>
      </c>
      <c r="T37" s="9">
        <v>1990</v>
      </c>
    </row>
    <row r="39" spans="1:24" ht="15">
      <c r="A39" t="s">
        <v>684</v>
      </c>
      <c r="P39" s="9">
        <v>7847</v>
      </c>
      <c r="T39" s="9">
        <v>9740</v>
      </c>
      <c r="X39" t="s">
        <v>780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3" ht="39.75" customHeight="1">
      <c r="A41" s="19" t="s">
        <v>710</v>
      </c>
      <c r="C41" t="s">
        <v>711</v>
      </c>
    </row>
    <row r="42" spans="1:20" ht="15">
      <c r="A42" t="s">
        <v>679</v>
      </c>
      <c r="E42" t="s">
        <v>712</v>
      </c>
      <c r="H42" t="s">
        <v>713</v>
      </c>
      <c r="L42" s="9">
        <v>6241</v>
      </c>
      <c r="P42" s="9">
        <v>6241</v>
      </c>
      <c r="T42" s="9">
        <v>6241</v>
      </c>
    </row>
    <row r="43" spans="1:20" ht="39.75" customHeight="1">
      <c r="A43" s="18" t="s">
        <v>714</v>
      </c>
      <c r="P43" s="9">
        <v>1500</v>
      </c>
      <c r="T43" s="9">
        <v>1745</v>
      </c>
    </row>
    <row r="45" spans="1:24" ht="15">
      <c r="A45" t="s">
        <v>684</v>
      </c>
      <c r="P45" s="9">
        <v>7741</v>
      </c>
      <c r="T45" s="9">
        <v>7986</v>
      </c>
      <c r="X45" t="s">
        <v>720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" ht="39.75" customHeight="1">
      <c r="A47" s="19" t="s">
        <v>715</v>
      </c>
      <c r="C47" t="s">
        <v>716</v>
      </c>
    </row>
    <row r="48" spans="1:20" ht="15">
      <c r="A48" t="s">
        <v>679</v>
      </c>
      <c r="E48" t="s">
        <v>717</v>
      </c>
      <c r="H48" t="s">
        <v>718</v>
      </c>
      <c r="L48" s="9">
        <v>9025</v>
      </c>
      <c r="P48" s="9">
        <v>8981</v>
      </c>
      <c r="T48" s="9">
        <v>8981</v>
      </c>
    </row>
    <row r="49" spans="1:20" ht="39.75" customHeight="1">
      <c r="A49" s="18" t="s">
        <v>841</v>
      </c>
      <c r="P49" s="9">
        <v>688</v>
      </c>
      <c r="T49" s="9">
        <v>688</v>
      </c>
    </row>
    <row r="51" spans="1:24" ht="15">
      <c r="A51" t="s">
        <v>684</v>
      </c>
      <c r="P51" s="9">
        <v>9669</v>
      </c>
      <c r="T51" s="9">
        <v>9669</v>
      </c>
      <c r="X51" t="s">
        <v>780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3" ht="39.75" customHeight="1">
      <c r="A53" s="19" t="s">
        <v>722</v>
      </c>
      <c r="C53" t="s">
        <v>723</v>
      </c>
    </row>
    <row r="54" spans="1:20" ht="15">
      <c r="A54" t="s">
        <v>679</v>
      </c>
      <c r="E54" t="s">
        <v>724</v>
      </c>
      <c r="H54" t="s">
        <v>725</v>
      </c>
      <c r="L54" s="9">
        <v>7075</v>
      </c>
      <c r="P54" s="9">
        <v>7075</v>
      </c>
      <c r="T54" s="9">
        <v>6901</v>
      </c>
    </row>
    <row r="55" spans="1:20" ht="39.75" customHeight="1">
      <c r="A55" s="18" t="s">
        <v>727</v>
      </c>
      <c r="P55" s="9">
        <v>1208</v>
      </c>
      <c r="T55" s="9">
        <v>515</v>
      </c>
    </row>
    <row r="57" spans="1:24" ht="15">
      <c r="A57" t="s">
        <v>684</v>
      </c>
      <c r="P57" s="9">
        <v>8283</v>
      </c>
      <c r="T57" s="9">
        <v>7416</v>
      </c>
      <c r="X57" t="s">
        <v>737</v>
      </c>
    </row>
    <row r="59" spans="1:24" ht="15">
      <c r="A59" s="3" t="s">
        <v>728</v>
      </c>
      <c r="P59" s="9">
        <v>49914</v>
      </c>
      <c r="T59" s="9">
        <v>50058</v>
      </c>
      <c r="X59" t="s">
        <v>842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4" ht="39.75" customHeight="1">
      <c r="A5" s="3" t="s">
        <v>829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1" t="s">
        <v>830</v>
      </c>
      <c r="T5" s="1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39.75" customHeight="1">
      <c r="A7" s="4" t="s">
        <v>843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39.75" customHeight="1">
      <c r="A9" s="19" t="s">
        <v>844</v>
      </c>
      <c r="C9" t="s">
        <v>194</v>
      </c>
    </row>
    <row r="10" spans="1:24" ht="15">
      <c r="A10" t="s">
        <v>679</v>
      </c>
      <c r="E10" t="s">
        <v>680</v>
      </c>
      <c r="H10" t="s">
        <v>735</v>
      </c>
      <c r="K10" s="6">
        <v>7401</v>
      </c>
      <c r="L10" s="6"/>
      <c r="O10" s="6">
        <v>7364</v>
      </c>
      <c r="P10" s="6"/>
      <c r="S10" s="6">
        <v>7364</v>
      </c>
      <c r="T10" s="6"/>
      <c r="X10" t="s">
        <v>737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" ht="15">
      <c r="A12" s="20" t="s">
        <v>284</v>
      </c>
      <c r="C12" t="s">
        <v>738</v>
      </c>
    </row>
    <row r="13" spans="1:20" ht="15">
      <c r="A13" t="s">
        <v>679</v>
      </c>
      <c r="E13" t="s">
        <v>739</v>
      </c>
      <c r="H13" t="s">
        <v>740</v>
      </c>
      <c r="L13" s="9">
        <v>6316</v>
      </c>
      <c r="P13" s="9">
        <v>6316</v>
      </c>
      <c r="T13" s="9">
        <v>6316</v>
      </c>
    </row>
    <row r="14" spans="1:20" ht="15">
      <c r="A14" t="s">
        <v>679</v>
      </c>
      <c r="E14" t="s">
        <v>680</v>
      </c>
      <c r="H14" t="s">
        <v>740</v>
      </c>
      <c r="L14" s="9">
        <v>2119</v>
      </c>
      <c r="P14" s="9">
        <v>1993</v>
      </c>
      <c r="T14" s="9">
        <v>2039</v>
      </c>
    </row>
    <row r="15" spans="1:20" ht="39.75" customHeight="1">
      <c r="A15" s="18" t="s">
        <v>845</v>
      </c>
      <c r="P15" s="9">
        <v>285</v>
      </c>
      <c r="T15" s="9">
        <v>550</v>
      </c>
    </row>
    <row r="16" spans="1:20" ht="39.75" customHeight="1">
      <c r="A16" s="18" t="s">
        <v>846</v>
      </c>
      <c r="P16" s="9">
        <v>111</v>
      </c>
      <c r="T16" s="9">
        <v>78</v>
      </c>
    </row>
    <row r="18" spans="1:24" ht="15">
      <c r="A18" t="s">
        <v>684</v>
      </c>
      <c r="P18" s="9">
        <v>8705</v>
      </c>
      <c r="T18" s="9">
        <v>8983</v>
      </c>
      <c r="X18" t="s">
        <v>720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39.75" customHeight="1">
      <c r="A20" s="19" t="s">
        <v>847</v>
      </c>
      <c r="C20" t="s">
        <v>743</v>
      </c>
    </row>
    <row r="21" spans="1:20" ht="15">
      <c r="A21" t="s">
        <v>679</v>
      </c>
      <c r="E21" t="s">
        <v>744</v>
      </c>
      <c r="H21" t="s">
        <v>745</v>
      </c>
      <c r="L21" s="9">
        <v>7629</v>
      </c>
      <c r="P21" s="9">
        <v>7131</v>
      </c>
      <c r="T21" s="9">
        <v>7131</v>
      </c>
    </row>
    <row r="22" spans="1:20" ht="15">
      <c r="A22" t="s">
        <v>746</v>
      </c>
      <c r="P22" s="9">
        <v>485</v>
      </c>
      <c r="T22" s="9">
        <v>485</v>
      </c>
    </row>
    <row r="24" spans="1:24" ht="15">
      <c r="A24" t="s">
        <v>684</v>
      </c>
      <c r="P24" s="9">
        <v>7616</v>
      </c>
      <c r="T24" s="9">
        <v>7616</v>
      </c>
      <c r="X24" t="s">
        <v>737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" ht="15">
      <c r="A26" s="20" t="s">
        <v>296</v>
      </c>
      <c r="C26" t="s">
        <v>747</v>
      </c>
    </row>
    <row r="27" spans="1:20" ht="15">
      <c r="A27" t="s">
        <v>679</v>
      </c>
      <c r="E27" t="s">
        <v>748</v>
      </c>
      <c r="H27" t="s">
        <v>749</v>
      </c>
      <c r="L27" s="9">
        <v>3466</v>
      </c>
      <c r="P27" s="9">
        <v>3466</v>
      </c>
      <c r="T27" s="9">
        <v>3466</v>
      </c>
    </row>
    <row r="28" spans="1:20" ht="39.75" customHeight="1">
      <c r="A28" s="18" t="s">
        <v>848</v>
      </c>
      <c r="P28" s="9">
        <v>1162</v>
      </c>
      <c r="T28" s="9">
        <v>1424</v>
      </c>
    </row>
    <row r="29" spans="1:20" ht="39.75" customHeight="1">
      <c r="A29" s="18" t="s">
        <v>849</v>
      </c>
      <c r="P29" s="9">
        <v>4</v>
      </c>
      <c r="T29" s="9">
        <v>167</v>
      </c>
    </row>
    <row r="31" spans="1:24" ht="15">
      <c r="A31" t="s">
        <v>684</v>
      </c>
      <c r="P31" s="9">
        <v>4632</v>
      </c>
      <c r="T31" s="9">
        <v>5057</v>
      </c>
      <c r="X31" t="s">
        <v>692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" ht="15">
      <c r="A33" s="20" t="s">
        <v>301</v>
      </c>
      <c r="C33" t="s">
        <v>753</v>
      </c>
    </row>
    <row r="34" spans="1:20" ht="15">
      <c r="A34" t="s">
        <v>679</v>
      </c>
      <c r="E34" t="s">
        <v>754</v>
      </c>
      <c r="H34" t="s">
        <v>755</v>
      </c>
      <c r="L34" s="9">
        <v>4214</v>
      </c>
      <c r="P34" s="9">
        <v>4214</v>
      </c>
      <c r="T34" s="9">
        <v>4214</v>
      </c>
    </row>
    <row r="35" spans="1:20" ht="15">
      <c r="A35" t="s">
        <v>850</v>
      </c>
      <c r="E35" t="s">
        <v>757</v>
      </c>
      <c r="H35" t="s">
        <v>755</v>
      </c>
      <c r="P35" s="9">
        <v>5132</v>
      </c>
      <c r="T35" s="9">
        <v>5132</v>
      </c>
    </row>
    <row r="37" spans="1:24" ht="15">
      <c r="A37" t="s">
        <v>684</v>
      </c>
      <c r="P37" s="9">
        <v>9346</v>
      </c>
      <c r="T37" s="9">
        <v>9346</v>
      </c>
      <c r="X37" t="s">
        <v>780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" ht="39.75" customHeight="1">
      <c r="A39" s="19" t="s">
        <v>851</v>
      </c>
      <c r="C39" t="s">
        <v>771</v>
      </c>
    </row>
    <row r="40" spans="1:20" ht="15">
      <c r="A40" t="s">
        <v>679</v>
      </c>
      <c r="E40" t="s">
        <v>772</v>
      </c>
      <c r="H40" t="s">
        <v>773</v>
      </c>
      <c r="L40" s="9">
        <v>12500</v>
      </c>
      <c r="P40" s="9">
        <v>12007</v>
      </c>
      <c r="T40" s="9">
        <v>12500</v>
      </c>
    </row>
    <row r="41" spans="1:20" ht="15">
      <c r="A41" t="s">
        <v>774</v>
      </c>
      <c r="P41" s="9">
        <v>750</v>
      </c>
      <c r="T41" s="9">
        <v>2080</v>
      </c>
    </row>
    <row r="43" spans="1:24" ht="15">
      <c r="A43" t="s">
        <v>684</v>
      </c>
      <c r="P43" s="9">
        <v>12757</v>
      </c>
      <c r="T43" s="9">
        <v>14580</v>
      </c>
      <c r="X43" t="s">
        <v>852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" ht="39.75" customHeight="1">
      <c r="A45" s="19" t="s">
        <v>853</v>
      </c>
      <c r="C45" t="s">
        <v>854</v>
      </c>
    </row>
    <row r="46" spans="1:24" ht="15">
      <c r="A46" t="s">
        <v>679</v>
      </c>
      <c r="E46" t="s">
        <v>855</v>
      </c>
      <c r="H46" t="s">
        <v>856</v>
      </c>
      <c r="L46" s="9">
        <v>6334</v>
      </c>
      <c r="P46" s="9">
        <v>6306</v>
      </c>
      <c r="T46" s="9">
        <v>6306</v>
      </c>
      <c r="X46" t="s">
        <v>692</v>
      </c>
    </row>
    <row r="47" spans="2:2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" ht="39.75" customHeight="1">
      <c r="A48" s="19" t="s">
        <v>857</v>
      </c>
      <c r="C48" t="s">
        <v>858</v>
      </c>
    </row>
    <row r="49" spans="1:20" ht="15">
      <c r="A49" t="s">
        <v>679</v>
      </c>
      <c r="E49" t="s">
        <v>765</v>
      </c>
      <c r="H49" t="s">
        <v>859</v>
      </c>
      <c r="L49" s="9">
        <v>5182</v>
      </c>
      <c r="P49" s="9">
        <v>5182</v>
      </c>
      <c r="T49" s="9">
        <v>5182</v>
      </c>
    </row>
    <row r="50" spans="1:20" ht="15">
      <c r="A50" t="s">
        <v>733</v>
      </c>
      <c r="P50" s="9">
        <v>500</v>
      </c>
      <c r="T50" s="9">
        <v>371</v>
      </c>
    </row>
    <row r="52" spans="1:24" ht="15">
      <c r="A52" t="s">
        <v>684</v>
      </c>
      <c r="P52" s="9">
        <v>5682</v>
      </c>
      <c r="T52" s="9">
        <v>5553</v>
      </c>
      <c r="X52" t="s">
        <v>692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4" ht="39.75" customHeight="1">
      <c r="A5" s="3" t="s">
        <v>829</v>
      </c>
      <c r="C5" s="3" t="s">
        <v>670</v>
      </c>
      <c r="E5" s="4" t="s">
        <v>671</v>
      </c>
      <c r="G5" s="5" t="s">
        <v>672</v>
      </c>
      <c r="H5" s="5"/>
      <c r="K5" s="1" t="s">
        <v>673</v>
      </c>
      <c r="L5" s="1"/>
      <c r="O5" s="5" t="s">
        <v>168</v>
      </c>
      <c r="P5" s="5"/>
      <c r="S5" s="1" t="s">
        <v>830</v>
      </c>
      <c r="T5" s="1"/>
      <c r="W5" s="1" t="s">
        <v>675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39.75" customHeight="1">
      <c r="A7" s="19" t="s">
        <v>860</v>
      </c>
      <c r="C7" t="s">
        <v>781</v>
      </c>
    </row>
    <row r="8" spans="1:20" ht="15">
      <c r="A8" t="s">
        <v>679</v>
      </c>
      <c r="E8" t="s">
        <v>782</v>
      </c>
      <c r="H8" t="s">
        <v>783</v>
      </c>
      <c r="L8" s="9">
        <v>3555</v>
      </c>
      <c r="P8" s="9">
        <v>3539</v>
      </c>
      <c r="T8" s="9">
        <v>3539</v>
      </c>
    </row>
    <row r="9" spans="1:20" ht="15">
      <c r="A9" t="s">
        <v>679</v>
      </c>
      <c r="E9" t="s">
        <v>784</v>
      </c>
      <c r="H9" t="s">
        <v>783</v>
      </c>
      <c r="L9" s="9">
        <v>1750</v>
      </c>
      <c r="P9" s="9">
        <v>1712</v>
      </c>
      <c r="T9" s="9">
        <v>1712</v>
      </c>
    </row>
    <row r="10" spans="1:20" ht="15">
      <c r="A10" t="s">
        <v>861</v>
      </c>
      <c r="E10" t="s">
        <v>786</v>
      </c>
      <c r="H10" t="s">
        <v>783</v>
      </c>
      <c r="P10" s="9">
        <v>498</v>
      </c>
      <c r="T10" s="9">
        <v>498</v>
      </c>
    </row>
    <row r="11" spans="1:20" ht="15">
      <c r="A11" t="s">
        <v>787</v>
      </c>
      <c r="P11" s="9">
        <v>67</v>
      </c>
      <c r="T11" s="9">
        <v>67</v>
      </c>
    </row>
    <row r="13" spans="1:24" ht="15">
      <c r="A13" t="s">
        <v>684</v>
      </c>
      <c r="P13" s="9">
        <v>5816</v>
      </c>
      <c r="T13" s="9">
        <v>5816</v>
      </c>
      <c r="X13" t="s">
        <v>692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" ht="15">
      <c r="A15" s="20" t="s">
        <v>788</v>
      </c>
      <c r="C15" t="s">
        <v>789</v>
      </c>
    </row>
    <row r="16" spans="1:20" ht="15">
      <c r="A16" t="s">
        <v>679</v>
      </c>
      <c r="E16" t="s">
        <v>790</v>
      </c>
      <c r="H16" t="s">
        <v>791</v>
      </c>
      <c r="K16" s="6">
        <v>7351</v>
      </c>
      <c r="L16" s="6"/>
      <c r="O16" s="6">
        <v>7351</v>
      </c>
      <c r="P16" s="6"/>
      <c r="S16" s="6">
        <v>7351</v>
      </c>
      <c r="T16" s="6"/>
    </row>
    <row r="17" spans="1:20" ht="15">
      <c r="A17" t="s">
        <v>862</v>
      </c>
      <c r="P17" s="9">
        <v>832</v>
      </c>
      <c r="T17" s="9">
        <v>420</v>
      </c>
    </row>
    <row r="19" spans="1:24" ht="15">
      <c r="A19" t="s">
        <v>684</v>
      </c>
      <c r="P19" s="9">
        <v>8183</v>
      </c>
      <c r="T19" s="9">
        <v>7771</v>
      </c>
      <c r="X19" t="s">
        <v>720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" ht="39.75" customHeight="1">
      <c r="A21" s="19" t="s">
        <v>793</v>
      </c>
      <c r="C21" t="s">
        <v>794</v>
      </c>
    </row>
    <row r="22" spans="1:20" ht="15">
      <c r="A22" t="s">
        <v>679</v>
      </c>
      <c r="E22" t="s">
        <v>795</v>
      </c>
      <c r="H22" t="s">
        <v>796</v>
      </c>
      <c r="L22" s="9">
        <v>12026</v>
      </c>
      <c r="P22" s="9">
        <v>11967</v>
      </c>
      <c r="T22" s="9">
        <v>11967</v>
      </c>
    </row>
    <row r="23" spans="1:20" ht="15">
      <c r="A23" t="s">
        <v>863</v>
      </c>
      <c r="P23" s="9">
        <v>1200</v>
      </c>
      <c r="T23" s="9">
        <v>1200</v>
      </c>
    </row>
    <row r="25" spans="1:24" ht="15">
      <c r="A25" t="s">
        <v>684</v>
      </c>
      <c r="P25" s="9">
        <v>13167</v>
      </c>
      <c r="T25" s="9">
        <v>13167</v>
      </c>
      <c r="X25" t="s">
        <v>709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" ht="39.75" customHeight="1">
      <c r="A27" s="19" t="s">
        <v>864</v>
      </c>
      <c r="C27" t="s">
        <v>699</v>
      </c>
    </row>
    <row r="28" spans="1:20" ht="15">
      <c r="A28" t="s">
        <v>679</v>
      </c>
      <c r="E28" t="s">
        <v>762</v>
      </c>
      <c r="H28" t="s">
        <v>808</v>
      </c>
      <c r="L28" s="9">
        <v>6825</v>
      </c>
      <c r="P28" s="9">
        <v>6825</v>
      </c>
      <c r="T28" s="9">
        <v>6825</v>
      </c>
    </row>
    <row r="29" spans="1:20" ht="15">
      <c r="A29" t="s">
        <v>865</v>
      </c>
      <c r="P29" s="9">
        <v>1300</v>
      </c>
      <c r="T29" s="9">
        <v>2428</v>
      </c>
    </row>
    <row r="30" spans="1:20" ht="15">
      <c r="A30" t="s">
        <v>866</v>
      </c>
      <c r="P30" t="s">
        <v>42</v>
      </c>
      <c r="T30" t="s">
        <v>42</v>
      </c>
    </row>
    <row r="32" spans="1:24" ht="15">
      <c r="A32" t="s">
        <v>684</v>
      </c>
      <c r="P32" s="9">
        <v>8125</v>
      </c>
      <c r="T32" s="9">
        <v>9253</v>
      </c>
      <c r="X32" t="s">
        <v>780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39.75" customHeight="1">
      <c r="A34" s="19" t="s">
        <v>867</v>
      </c>
      <c r="C34" t="s">
        <v>868</v>
      </c>
    </row>
    <row r="35" spans="1:20" ht="15">
      <c r="A35" t="s">
        <v>869</v>
      </c>
      <c r="E35" t="s">
        <v>784</v>
      </c>
      <c r="H35" t="s">
        <v>783</v>
      </c>
      <c r="L35" s="9">
        <v>4400</v>
      </c>
      <c r="P35" s="9">
        <v>4242</v>
      </c>
      <c r="T35" s="9">
        <v>4242</v>
      </c>
    </row>
    <row r="36" spans="1:20" ht="15">
      <c r="A36" t="s">
        <v>870</v>
      </c>
      <c r="P36" s="9">
        <v>127</v>
      </c>
      <c r="T36" s="9">
        <v>127</v>
      </c>
    </row>
    <row r="38" spans="1:24" ht="15">
      <c r="A38" t="s">
        <v>684</v>
      </c>
      <c r="P38" s="9">
        <v>4369</v>
      </c>
      <c r="T38" s="9">
        <v>4369</v>
      </c>
      <c r="X38" t="s">
        <v>698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" ht="39.75" customHeight="1">
      <c r="A40" s="19" t="s">
        <v>871</v>
      </c>
      <c r="C40" t="s">
        <v>872</v>
      </c>
    </row>
    <row r="41" spans="1:20" ht="15">
      <c r="A41" t="s">
        <v>679</v>
      </c>
      <c r="E41" t="s">
        <v>784</v>
      </c>
      <c r="H41" t="s">
        <v>815</v>
      </c>
      <c r="L41" s="9">
        <v>4550</v>
      </c>
      <c r="P41" s="9">
        <v>4308</v>
      </c>
      <c r="T41" s="9">
        <v>4438</v>
      </c>
    </row>
    <row r="42" spans="1:20" ht="15">
      <c r="A42" t="s">
        <v>816</v>
      </c>
      <c r="P42" s="9">
        <v>710</v>
      </c>
      <c r="T42" s="9">
        <v>407</v>
      </c>
    </row>
    <row r="44" spans="1:24" ht="15">
      <c r="A44" t="s">
        <v>684</v>
      </c>
      <c r="P44" s="9">
        <v>5018</v>
      </c>
      <c r="T44" s="9">
        <v>4845</v>
      </c>
      <c r="X44" t="s">
        <v>698</v>
      </c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3" ht="39.75" customHeight="1">
      <c r="A46" s="19" t="s">
        <v>873</v>
      </c>
      <c r="C46" t="s">
        <v>704</v>
      </c>
    </row>
    <row r="47" spans="1:20" ht="15">
      <c r="A47" t="s">
        <v>385</v>
      </c>
      <c r="E47" t="s">
        <v>874</v>
      </c>
      <c r="H47" t="s">
        <v>759</v>
      </c>
      <c r="L47" s="9">
        <v>10750</v>
      </c>
      <c r="P47" s="9">
        <v>10591</v>
      </c>
      <c r="T47" s="9">
        <v>10750</v>
      </c>
    </row>
    <row r="48" spans="1:20" ht="15">
      <c r="A48" t="s">
        <v>760</v>
      </c>
      <c r="P48" s="9">
        <v>276</v>
      </c>
      <c r="T48" s="9">
        <v>291</v>
      </c>
    </row>
    <row r="50" spans="1:24" ht="15">
      <c r="A50" t="s">
        <v>684</v>
      </c>
      <c r="P50" s="9">
        <v>10867</v>
      </c>
      <c r="T50" s="9">
        <v>11041</v>
      </c>
      <c r="X50" t="s">
        <v>775</v>
      </c>
    </row>
    <row r="51" spans="2:2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3" ht="15">
      <c r="A52" s="20" t="s">
        <v>412</v>
      </c>
      <c r="C52" t="s">
        <v>817</v>
      </c>
    </row>
    <row r="53" spans="1:20" ht="15">
      <c r="A53" t="s">
        <v>679</v>
      </c>
      <c r="E53" t="s">
        <v>705</v>
      </c>
      <c r="H53" t="s">
        <v>818</v>
      </c>
      <c r="L53" s="9">
        <v>4000</v>
      </c>
      <c r="P53" s="9">
        <v>3913</v>
      </c>
      <c r="T53" s="9">
        <v>3952</v>
      </c>
    </row>
    <row r="54" spans="1:20" ht="15">
      <c r="A54" t="s">
        <v>679</v>
      </c>
      <c r="E54" t="s">
        <v>819</v>
      </c>
      <c r="H54" t="s">
        <v>818</v>
      </c>
      <c r="L54" s="9">
        <v>648</v>
      </c>
      <c r="P54" s="9">
        <v>649</v>
      </c>
      <c r="T54" s="9">
        <v>649</v>
      </c>
    </row>
    <row r="55" spans="1:20" ht="15">
      <c r="A55" t="s">
        <v>820</v>
      </c>
      <c r="P55" s="9">
        <v>194</v>
      </c>
      <c r="T55" s="9">
        <v>420</v>
      </c>
    </row>
    <row r="57" spans="1:24" ht="15">
      <c r="A57" t="s">
        <v>684</v>
      </c>
      <c r="P57" s="9">
        <v>4756</v>
      </c>
      <c r="T57" s="9">
        <v>5021</v>
      </c>
      <c r="X57" t="s">
        <v>692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K16:L16"/>
    <mergeCell ref="O16:P16"/>
    <mergeCell ref="S16:T16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  <mergeCell ref="B51:C51"/>
    <mergeCell ref="D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4" width="8.7109375" style="0" customWidth="1"/>
    <col min="5" max="5" width="17.7109375" style="0" customWidth="1"/>
    <col min="6" max="8" width="8.7109375" style="0" customWidth="1"/>
    <col min="9" max="9" width="16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 customHeight="1">
      <c r="A2" s="1" t="s">
        <v>721</v>
      </c>
      <c r="B2" s="1"/>
      <c r="C2" s="1"/>
      <c r="D2" s="1"/>
      <c r="E2" s="1"/>
      <c r="F2" s="1"/>
    </row>
    <row r="5" spans="1:20" ht="39.75" customHeight="1">
      <c r="A5" s="3" t="s">
        <v>829</v>
      </c>
      <c r="C5" s="3" t="s">
        <v>670</v>
      </c>
      <c r="E5" s="4" t="s">
        <v>671</v>
      </c>
      <c r="G5" s="3" t="s">
        <v>672</v>
      </c>
      <c r="I5" s="4" t="s">
        <v>673</v>
      </c>
      <c r="K5" s="5" t="s">
        <v>168</v>
      </c>
      <c r="L5" s="5"/>
      <c r="O5" s="1" t="s">
        <v>830</v>
      </c>
      <c r="P5" s="1"/>
      <c r="S5" s="1" t="s">
        <v>675</v>
      </c>
      <c r="T5" s="1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3" t="s">
        <v>825</v>
      </c>
      <c r="L7" s="9">
        <v>122709</v>
      </c>
      <c r="P7" s="9">
        <v>126088</v>
      </c>
      <c r="T7" t="s">
        <v>875</v>
      </c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s="3" t="s">
        <v>827</v>
      </c>
      <c r="K10" s="6">
        <v>192540</v>
      </c>
      <c r="L10" s="6"/>
      <c r="O10" s="6">
        <v>204745</v>
      </c>
      <c r="P10" s="6"/>
      <c r="T10" t="s">
        <v>876</v>
      </c>
    </row>
  </sheetData>
  <sheetProtection selectLockedCells="1" selectUnlockedCells="1"/>
  <mergeCells count="20">
    <mergeCell ref="A2:F2"/>
    <mergeCell ref="K5:L5"/>
    <mergeCell ref="O5:P5"/>
    <mergeCell ref="S5:T5"/>
    <mergeCell ref="B6:C6"/>
    <mergeCell ref="D6:E6"/>
    <mergeCell ref="F6:G6"/>
    <mergeCell ref="H6:I6"/>
    <mergeCell ref="J6:M6"/>
    <mergeCell ref="N6:Q6"/>
    <mergeCell ref="R6:U6"/>
    <mergeCell ref="B9:C9"/>
    <mergeCell ref="D9:E9"/>
    <mergeCell ref="F9:G9"/>
    <mergeCell ref="H9:I9"/>
    <mergeCell ref="J9:M9"/>
    <mergeCell ref="N9:Q9"/>
    <mergeCell ref="R9:U9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877</v>
      </c>
      <c r="B2" s="1"/>
      <c r="C2" s="1"/>
      <c r="D2" s="1"/>
      <c r="E2" s="1"/>
      <c r="F2" s="1"/>
    </row>
    <row r="5" spans="3:16" ht="15" customHeight="1">
      <c r="C5" s="1" t="s">
        <v>878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ht="15">
      <c r="A6" s="3" t="s">
        <v>879</v>
      </c>
    </row>
    <row r="7" spans="1:16" ht="15">
      <c r="A7" t="s">
        <v>169</v>
      </c>
      <c r="C7" s="6">
        <v>32140</v>
      </c>
      <c r="D7" s="6"/>
      <c r="H7" t="s">
        <v>132</v>
      </c>
      <c r="K7" s="6">
        <v>14833</v>
      </c>
      <c r="L7" s="6"/>
      <c r="P7" t="s">
        <v>170</v>
      </c>
    </row>
    <row r="8" spans="1:16" ht="15">
      <c r="A8" t="s">
        <v>171</v>
      </c>
      <c r="D8" s="9">
        <v>192358</v>
      </c>
      <c r="H8" s="12">
        <v>73.9</v>
      </c>
      <c r="L8" s="9">
        <v>155252</v>
      </c>
      <c r="P8" s="12">
        <v>80.6</v>
      </c>
    </row>
    <row r="9" spans="1:16" ht="15">
      <c r="A9" t="s">
        <v>172</v>
      </c>
      <c r="D9" s="9">
        <v>28138</v>
      </c>
      <c r="H9" s="12">
        <v>10.8</v>
      </c>
      <c r="L9" s="9">
        <v>17891</v>
      </c>
      <c r="P9" s="12">
        <v>9.3</v>
      </c>
    </row>
    <row r="10" spans="1:16" ht="15">
      <c r="A10" t="s">
        <v>173</v>
      </c>
      <c r="D10" s="9">
        <v>7658</v>
      </c>
      <c r="H10" s="12">
        <v>2.9</v>
      </c>
      <c r="L10" s="9">
        <v>4564</v>
      </c>
      <c r="P10" s="12">
        <v>2.4</v>
      </c>
    </row>
    <row r="12" spans="1:16" ht="15">
      <c r="A12" t="s">
        <v>10</v>
      </c>
      <c r="C12" s="6">
        <v>260294</v>
      </c>
      <c r="D12" s="6"/>
      <c r="H12" t="s">
        <v>174</v>
      </c>
      <c r="K12" s="6">
        <v>192540</v>
      </c>
      <c r="L12" s="6"/>
      <c r="P12" t="s">
        <v>174</v>
      </c>
    </row>
    <row r="14" ht="15">
      <c r="A14" s="3" t="s">
        <v>880</v>
      </c>
    </row>
    <row r="15" spans="1:16" ht="15">
      <c r="A15" t="s">
        <v>169</v>
      </c>
      <c r="C15" s="6">
        <v>32736</v>
      </c>
      <c r="D15" s="6"/>
      <c r="H15" t="s">
        <v>176</v>
      </c>
      <c r="K15" s="6">
        <v>14992</v>
      </c>
      <c r="L15" s="6"/>
      <c r="P15" t="s">
        <v>177</v>
      </c>
    </row>
    <row r="16" spans="1:16" ht="15">
      <c r="A16" t="s">
        <v>171</v>
      </c>
      <c r="D16" s="9">
        <v>193691</v>
      </c>
      <c r="H16" s="12">
        <v>70.6</v>
      </c>
      <c r="L16" s="9">
        <v>157098</v>
      </c>
      <c r="P16" s="12">
        <v>76.7</v>
      </c>
    </row>
    <row r="17" spans="1:16" ht="15">
      <c r="A17" t="s">
        <v>172</v>
      </c>
      <c r="D17" s="9">
        <v>26430</v>
      </c>
      <c r="H17" s="12">
        <v>9.7</v>
      </c>
      <c r="L17" s="9">
        <v>18852</v>
      </c>
      <c r="P17" s="12">
        <v>9.3</v>
      </c>
    </row>
    <row r="18" spans="1:16" ht="15">
      <c r="A18" t="s">
        <v>173</v>
      </c>
      <c r="D18" s="9">
        <v>21392</v>
      </c>
      <c r="H18" s="12">
        <v>7.8</v>
      </c>
      <c r="L18" s="9">
        <v>13803</v>
      </c>
      <c r="P18" s="12">
        <v>6.7</v>
      </c>
    </row>
    <row r="20" spans="1:16" ht="15">
      <c r="A20" t="s">
        <v>10</v>
      </c>
      <c r="C20" s="6">
        <v>274249</v>
      </c>
      <c r="D20" s="6"/>
      <c r="H20" t="s">
        <v>174</v>
      </c>
      <c r="K20" s="6">
        <v>204745</v>
      </c>
      <c r="L20" s="6"/>
      <c r="P20" t="s">
        <v>174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2:D12"/>
    <mergeCell ref="K12:L12"/>
    <mergeCell ref="C15:D15"/>
    <mergeCell ref="K15:L15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3:16" ht="15" customHeight="1">
      <c r="C5" s="1" t="s">
        <v>878</v>
      </c>
      <c r="D5" s="1"/>
      <c r="E5" s="1"/>
      <c r="F5" s="1"/>
      <c r="G5" s="1"/>
      <c r="H5" s="1"/>
      <c r="K5" s="1" t="s">
        <v>219</v>
      </c>
      <c r="L5" s="1"/>
      <c r="M5" s="1"/>
      <c r="N5" s="1"/>
      <c r="O5" s="1"/>
      <c r="P5" s="1"/>
    </row>
    <row r="6" ht="15">
      <c r="A6" s="3" t="s">
        <v>879</v>
      </c>
    </row>
    <row r="7" spans="1:16" ht="15">
      <c r="A7" t="s">
        <v>178</v>
      </c>
      <c r="C7" s="6">
        <v>62707</v>
      </c>
      <c r="D7" s="6"/>
      <c r="H7" t="s">
        <v>179</v>
      </c>
      <c r="K7" s="6">
        <v>66463</v>
      </c>
      <c r="L7" s="6"/>
      <c r="P7" t="s">
        <v>180</v>
      </c>
    </row>
    <row r="8" spans="1:16" ht="15">
      <c r="A8" t="s">
        <v>181</v>
      </c>
      <c r="D8" s="9">
        <v>48820</v>
      </c>
      <c r="H8" s="12">
        <v>18.8</v>
      </c>
      <c r="L8" s="9">
        <v>32413</v>
      </c>
      <c r="P8" s="12">
        <v>16.8</v>
      </c>
    </row>
    <row r="9" spans="1:16" ht="15">
      <c r="A9" t="s">
        <v>182</v>
      </c>
      <c r="D9" s="9">
        <v>43261</v>
      </c>
      <c r="H9" s="12">
        <v>16.6</v>
      </c>
      <c r="L9" s="9">
        <v>28487</v>
      </c>
      <c r="P9" s="12">
        <v>14.8</v>
      </c>
    </row>
    <row r="10" spans="1:16" ht="15">
      <c r="A10" t="s">
        <v>183</v>
      </c>
      <c r="D10" s="9">
        <v>55689</v>
      </c>
      <c r="H10" s="12">
        <v>21.4</v>
      </c>
      <c r="L10" s="9">
        <v>36154</v>
      </c>
      <c r="P10" s="12">
        <v>18.8</v>
      </c>
    </row>
    <row r="11" spans="1:16" ht="15">
      <c r="A11" t="s">
        <v>184</v>
      </c>
      <c r="D11" s="9">
        <v>49817</v>
      </c>
      <c r="H11" s="12">
        <v>19.1</v>
      </c>
      <c r="L11" s="9">
        <v>29023</v>
      </c>
      <c r="P11" s="12">
        <v>15.1</v>
      </c>
    </row>
    <row r="13" spans="1:16" ht="15">
      <c r="A13" t="s">
        <v>10</v>
      </c>
      <c r="C13" s="6">
        <v>260294</v>
      </c>
      <c r="D13" s="6"/>
      <c r="H13" t="s">
        <v>174</v>
      </c>
      <c r="K13" s="6">
        <v>192540</v>
      </c>
      <c r="L13" s="6"/>
      <c r="P13" t="s">
        <v>174</v>
      </c>
    </row>
    <row r="15" ht="15">
      <c r="A15" s="3" t="s">
        <v>880</v>
      </c>
    </row>
    <row r="16" spans="1:16" ht="15">
      <c r="A16" t="s">
        <v>178</v>
      </c>
      <c r="C16" s="6">
        <v>60576</v>
      </c>
      <c r="D16" s="6"/>
      <c r="H16" t="s">
        <v>186</v>
      </c>
      <c r="K16" s="6">
        <v>68461</v>
      </c>
      <c r="L16" s="6"/>
      <c r="P16" t="s">
        <v>187</v>
      </c>
    </row>
    <row r="17" spans="1:16" ht="15">
      <c r="A17" t="s">
        <v>181</v>
      </c>
      <c r="D17" s="9">
        <v>59650</v>
      </c>
      <c r="H17" s="12">
        <v>21.8</v>
      </c>
      <c r="L17" s="9">
        <v>41606</v>
      </c>
      <c r="P17" s="12">
        <v>20.3</v>
      </c>
    </row>
    <row r="18" spans="1:16" ht="15">
      <c r="A18" t="s">
        <v>182</v>
      </c>
      <c r="D18" s="9">
        <v>41369</v>
      </c>
      <c r="H18" s="12">
        <v>15.1</v>
      </c>
      <c r="L18" s="9">
        <v>27769</v>
      </c>
      <c r="P18" s="12">
        <v>13.6</v>
      </c>
    </row>
    <row r="19" spans="1:16" ht="15">
      <c r="A19" t="s">
        <v>183</v>
      </c>
      <c r="D19" s="9">
        <v>56885</v>
      </c>
      <c r="H19" s="12">
        <v>20.7</v>
      </c>
      <c r="L19" s="9">
        <v>36166</v>
      </c>
      <c r="P19" s="12">
        <v>17.7</v>
      </c>
    </row>
    <row r="20" spans="1:16" ht="15">
      <c r="A20" t="s">
        <v>184</v>
      </c>
      <c r="D20" s="9">
        <v>55769</v>
      </c>
      <c r="H20" s="12">
        <v>20.3</v>
      </c>
      <c r="L20" s="9">
        <v>30743</v>
      </c>
      <c r="P20" s="12">
        <v>15</v>
      </c>
    </row>
    <row r="22" spans="1:16" ht="15">
      <c r="A22" t="s">
        <v>10</v>
      </c>
      <c r="C22" s="6">
        <v>274249</v>
      </c>
      <c r="D22" s="6"/>
      <c r="H22" t="s">
        <v>174</v>
      </c>
      <c r="K22" s="6">
        <v>204745</v>
      </c>
      <c r="L22" s="6"/>
      <c r="P22" t="s">
        <v>174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3:D13"/>
    <mergeCell ref="K13:L13"/>
    <mergeCell ref="C16:D16"/>
    <mergeCell ref="K16:L16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3:20" ht="39.75" customHeight="1">
      <c r="C5" s="1" t="s">
        <v>881</v>
      </c>
      <c r="D5" s="1"/>
      <c r="G5" s="1" t="s">
        <v>882</v>
      </c>
      <c r="H5" s="1"/>
      <c r="K5" s="5" t="s">
        <v>172</v>
      </c>
      <c r="L5" s="5"/>
      <c r="O5" s="5" t="s">
        <v>173</v>
      </c>
      <c r="P5" s="5"/>
      <c r="S5" s="5" t="s">
        <v>10</v>
      </c>
      <c r="T5" s="5"/>
    </row>
    <row r="6" spans="1:20" ht="15">
      <c r="A6" s="3" t="s">
        <v>883</v>
      </c>
      <c r="C6" s="6">
        <v>16303</v>
      </c>
      <c r="D6" s="6"/>
      <c r="G6" s="6">
        <v>106323</v>
      </c>
      <c r="H6" s="6"/>
      <c r="K6" s="6">
        <v>13623</v>
      </c>
      <c r="L6" s="6"/>
      <c r="O6" s="6">
        <v>5092</v>
      </c>
      <c r="P6" s="6"/>
      <c r="S6" s="6">
        <v>141341</v>
      </c>
      <c r="T6" s="6"/>
    </row>
    <row r="7" spans="1:20" ht="15">
      <c r="A7" t="s">
        <v>884</v>
      </c>
      <c r="D7" s="15">
        <v>-4383</v>
      </c>
      <c r="H7" t="s">
        <v>42</v>
      </c>
      <c r="L7" s="15">
        <v>-6628</v>
      </c>
      <c r="P7" s="15">
        <v>-1307</v>
      </c>
      <c r="T7" s="15">
        <v>-12318</v>
      </c>
    </row>
    <row r="8" spans="1:20" ht="15">
      <c r="A8" t="s">
        <v>646</v>
      </c>
      <c r="D8" s="9">
        <v>3281</v>
      </c>
      <c r="H8" s="9">
        <v>431</v>
      </c>
      <c r="L8" s="9">
        <v>4791</v>
      </c>
      <c r="P8" s="9">
        <v>7668</v>
      </c>
      <c r="T8" s="9">
        <v>16171</v>
      </c>
    </row>
    <row r="9" spans="1:20" ht="15">
      <c r="A9" t="s">
        <v>885</v>
      </c>
      <c r="D9" s="9">
        <v>4823</v>
      </c>
      <c r="H9" s="9">
        <v>64237</v>
      </c>
      <c r="L9" s="9">
        <v>6560</v>
      </c>
      <c r="P9" s="9">
        <v>2350</v>
      </c>
      <c r="T9" s="9">
        <v>77970</v>
      </c>
    </row>
    <row r="10" spans="1:20" ht="15">
      <c r="A10" t="s">
        <v>653</v>
      </c>
      <c r="D10" s="15">
        <v>-917</v>
      </c>
      <c r="H10" s="15">
        <v>-22333</v>
      </c>
      <c r="L10" t="s">
        <v>42</v>
      </c>
      <c r="P10" t="s">
        <v>42</v>
      </c>
      <c r="T10" s="15">
        <v>-23250</v>
      </c>
    </row>
    <row r="11" spans="1:20" ht="15">
      <c r="A11" t="s">
        <v>886</v>
      </c>
      <c r="D11" s="15">
        <v>-4139</v>
      </c>
      <c r="H11" s="9">
        <v>4139</v>
      </c>
      <c r="L11" t="s">
        <v>42</v>
      </c>
      <c r="P11" t="s">
        <v>42</v>
      </c>
      <c r="T11" t="s">
        <v>42</v>
      </c>
    </row>
    <row r="12" spans="1:20" ht="15">
      <c r="A12" t="s">
        <v>648</v>
      </c>
      <c r="D12" t="s">
        <v>42</v>
      </c>
      <c r="H12" s="9">
        <v>3965</v>
      </c>
      <c r="L12" s="9">
        <v>519</v>
      </c>
      <c r="P12" t="s">
        <v>42</v>
      </c>
      <c r="T12" s="9">
        <v>4484</v>
      </c>
    </row>
    <row r="13" spans="1:20" ht="15">
      <c r="A13" t="s">
        <v>887</v>
      </c>
      <c r="D13" s="15">
        <v>-49</v>
      </c>
      <c r="H13" s="15">
        <v>-319</v>
      </c>
      <c r="L13" s="15">
        <v>-15</v>
      </c>
      <c r="P13" t="s">
        <v>42</v>
      </c>
      <c r="T13" s="15">
        <v>-383</v>
      </c>
    </row>
    <row r="14" spans="1:20" ht="15">
      <c r="A14" t="s">
        <v>650</v>
      </c>
      <c r="D14" s="9">
        <v>8</v>
      </c>
      <c r="H14" s="9">
        <v>11</v>
      </c>
      <c r="L14" t="s">
        <v>42</v>
      </c>
      <c r="P14" t="s">
        <v>42</v>
      </c>
      <c r="T14" s="9">
        <v>19</v>
      </c>
    </row>
    <row r="15" spans="1:20" ht="15">
      <c r="A15" t="s">
        <v>649</v>
      </c>
      <c r="D15" s="9">
        <v>65</v>
      </c>
      <c r="H15" s="9">
        <v>644</v>
      </c>
      <c r="L15" s="9">
        <v>2</v>
      </c>
      <c r="P15" t="s">
        <v>42</v>
      </c>
      <c r="T15" s="9">
        <v>711</v>
      </c>
    </row>
    <row r="17" spans="1:20" ht="15">
      <c r="A17" s="3" t="s">
        <v>888</v>
      </c>
      <c r="D17" s="9">
        <v>14992</v>
      </c>
      <c r="H17" s="9">
        <v>157098</v>
      </c>
      <c r="L17" s="9">
        <v>18852</v>
      </c>
      <c r="P17" s="9">
        <v>13803</v>
      </c>
      <c r="T17" s="9">
        <v>204745</v>
      </c>
    </row>
    <row r="18" spans="1:20" ht="15">
      <c r="A18" t="s">
        <v>889</v>
      </c>
      <c r="D18" s="9">
        <v>114</v>
      </c>
      <c r="H18" t="s">
        <v>42</v>
      </c>
      <c r="L18" t="s">
        <v>42</v>
      </c>
      <c r="P18" s="9">
        <v>1861</v>
      </c>
      <c r="T18" s="9">
        <v>1975</v>
      </c>
    </row>
    <row r="19" spans="1:20" ht="15">
      <c r="A19" t="s">
        <v>646</v>
      </c>
      <c r="D19" s="9">
        <v>436</v>
      </c>
      <c r="H19" s="15">
        <v>-513</v>
      </c>
      <c r="L19" s="15">
        <v>-2668</v>
      </c>
      <c r="P19" s="9">
        <v>4494</v>
      </c>
      <c r="T19" s="9">
        <v>1749</v>
      </c>
    </row>
    <row r="20" spans="1:20" ht="15">
      <c r="A20" t="s">
        <v>885</v>
      </c>
      <c r="D20" s="9">
        <v>26110</v>
      </c>
      <c r="H20" s="9">
        <v>49563</v>
      </c>
      <c r="L20" s="9">
        <v>6337</v>
      </c>
      <c r="P20" s="9">
        <v>3509</v>
      </c>
      <c r="T20" s="9">
        <v>85519</v>
      </c>
    </row>
    <row r="21" spans="1:20" ht="15">
      <c r="A21" t="s">
        <v>890</v>
      </c>
      <c r="D21" s="15">
        <v>-9146</v>
      </c>
      <c r="H21" s="15">
        <v>-13396</v>
      </c>
      <c r="L21" s="15">
        <v>-387</v>
      </c>
      <c r="P21" s="15">
        <v>-2275</v>
      </c>
      <c r="T21" s="15">
        <v>-25204</v>
      </c>
    </row>
    <row r="22" spans="1:20" ht="15">
      <c r="A22" t="s">
        <v>886</v>
      </c>
      <c r="D22" t="s">
        <v>42</v>
      </c>
      <c r="H22" s="15">
        <v>-3704</v>
      </c>
      <c r="L22" s="9">
        <v>3704</v>
      </c>
      <c r="P22" t="s">
        <v>42</v>
      </c>
      <c r="T22" t="s">
        <v>42</v>
      </c>
    </row>
    <row r="23" spans="1:20" ht="15">
      <c r="A23" t="s">
        <v>648</v>
      </c>
      <c r="D23" s="9">
        <v>163</v>
      </c>
      <c r="H23" s="9">
        <v>3989</v>
      </c>
      <c r="L23" s="9">
        <v>583</v>
      </c>
      <c r="P23" t="s">
        <v>42</v>
      </c>
      <c r="T23" s="9">
        <v>4735</v>
      </c>
    </row>
    <row r="24" spans="1:20" ht="15">
      <c r="A24" t="s">
        <v>654</v>
      </c>
      <c r="D24" s="15">
        <v>-213</v>
      </c>
      <c r="H24" s="15">
        <v>-424</v>
      </c>
      <c r="L24" t="s">
        <v>42</v>
      </c>
      <c r="P24" t="s">
        <v>42</v>
      </c>
      <c r="T24" s="15">
        <v>-637</v>
      </c>
    </row>
    <row r="25" spans="1:20" ht="15">
      <c r="A25" t="s">
        <v>650</v>
      </c>
      <c r="D25" s="9">
        <v>97</v>
      </c>
      <c r="H25" s="9">
        <v>115</v>
      </c>
      <c r="L25" s="9">
        <v>2</v>
      </c>
      <c r="P25" t="s">
        <v>42</v>
      </c>
      <c r="T25" s="9">
        <v>214</v>
      </c>
    </row>
    <row r="26" spans="1:20" ht="15">
      <c r="A26" t="s">
        <v>649</v>
      </c>
      <c r="D26" s="9">
        <v>183</v>
      </c>
      <c r="H26" s="9">
        <v>963</v>
      </c>
      <c r="L26" s="9">
        <v>7</v>
      </c>
      <c r="P26" t="s">
        <v>42</v>
      </c>
      <c r="T26" s="9">
        <v>1153</v>
      </c>
    </row>
    <row r="28" spans="1:20" ht="15">
      <c r="A28" s="3" t="s">
        <v>891</v>
      </c>
      <c r="C28" s="6">
        <v>32736</v>
      </c>
      <c r="D28" s="6"/>
      <c r="G28" s="6">
        <v>193691</v>
      </c>
      <c r="H28" s="6"/>
      <c r="K28" s="6">
        <v>26430</v>
      </c>
      <c r="L28" s="6"/>
      <c r="O28" s="6">
        <v>21392</v>
      </c>
      <c r="P28" s="6"/>
      <c r="S28" s="6">
        <v>274249</v>
      </c>
      <c r="T28" s="6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28:D28"/>
    <mergeCell ref="G28:H28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1:11" ht="15" customHeight="1">
      <c r="A5" s="1" t="s">
        <v>892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3:11" ht="39.75" customHeight="1">
      <c r="C6" s="21" t="s">
        <v>893</v>
      </c>
      <c r="D6" s="21"/>
      <c r="G6" t="s">
        <v>894</v>
      </c>
      <c r="I6" t="s">
        <v>895</v>
      </c>
      <c r="K6" t="s">
        <v>896</v>
      </c>
    </row>
    <row r="7" ht="15">
      <c r="A7" t="s">
        <v>897</v>
      </c>
    </row>
    <row r="8" spans="1:11" ht="15">
      <c r="A8" t="s">
        <v>169</v>
      </c>
      <c r="C8" s="6">
        <v>32736</v>
      </c>
      <c r="D8" s="6"/>
      <c r="G8" t="s">
        <v>898</v>
      </c>
      <c r="I8" t="s">
        <v>899</v>
      </c>
      <c r="K8" t="s">
        <v>900</v>
      </c>
    </row>
    <row r="9" spans="7:11" ht="15">
      <c r="G9" t="s">
        <v>901</v>
      </c>
      <c r="I9" t="s">
        <v>902</v>
      </c>
      <c r="K9" t="s">
        <v>903</v>
      </c>
    </row>
    <row r="10" spans="2:11" ht="1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t="s">
        <v>171</v>
      </c>
      <c r="D11" s="9">
        <v>193691</v>
      </c>
      <c r="G11" t="s">
        <v>904</v>
      </c>
      <c r="I11" t="s">
        <v>899</v>
      </c>
      <c r="K11" t="s">
        <v>905</v>
      </c>
    </row>
    <row r="12" spans="7:11" ht="15">
      <c r="G12" t="s">
        <v>901</v>
      </c>
      <c r="I12" t="s">
        <v>906</v>
      </c>
      <c r="K12" t="s">
        <v>907</v>
      </c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5">
      <c r="A14" t="s">
        <v>908</v>
      </c>
    </row>
    <row r="15" spans="1:11" ht="15">
      <c r="A15" t="s">
        <v>172</v>
      </c>
      <c r="C15" s="6">
        <v>26430</v>
      </c>
      <c r="D15" s="6"/>
      <c r="G15" t="s">
        <v>904</v>
      </c>
      <c r="I15" t="s">
        <v>899</v>
      </c>
      <c r="K15" t="s">
        <v>905</v>
      </c>
    </row>
    <row r="16" spans="2:11" ht="1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t="s">
        <v>173</v>
      </c>
      <c r="D17" s="9">
        <v>21392</v>
      </c>
      <c r="G17" t="s">
        <v>904</v>
      </c>
      <c r="I17" t="s">
        <v>899</v>
      </c>
      <c r="K17" t="s">
        <v>909</v>
      </c>
    </row>
  </sheetData>
  <sheetProtection selectLockedCells="1" selectUnlockedCells="1"/>
  <mergeCells count="17">
    <mergeCell ref="A2:F2"/>
    <mergeCell ref="A5:K5"/>
    <mergeCell ref="C6:D6"/>
    <mergeCell ref="C8:D8"/>
    <mergeCell ref="B10:E10"/>
    <mergeCell ref="F10:G10"/>
    <mergeCell ref="H10:I10"/>
    <mergeCell ref="J10:K10"/>
    <mergeCell ref="B13:E13"/>
    <mergeCell ref="F13:G13"/>
    <mergeCell ref="H13:I13"/>
    <mergeCell ref="J13:K13"/>
    <mergeCell ref="C15:D15"/>
    <mergeCell ref="B16:E16"/>
    <mergeCell ref="F16:G16"/>
    <mergeCell ref="H16:I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910</v>
      </c>
      <c r="B2" s="1"/>
      <c r="C2" s="1"/>
      <c r="D2" s="1"/>
      <c r="E2" s="1"/>
      <c r="F2" s="1"/>
    </row>
    <row r="5" spans="1:16" ht="39.75" customHeight="1">
      <c r="A5" s="3" t="s">
        <v>911</v>
      </c>
      <c r="C5" s="1" t="s">
        <v>912</v>
      </c>
      <c r="D5" s="1"/>
      <c r="G5" s="1" t="s">
        <v>913</v>
      </c>
      <c r="H5" s="1"/>
      <c r="K5" s="1" t="s">
        <v>162</v>
      </c>
      <c r="L5" s="1"/>
      <c r="O5" s="1" t="s">
        <v>154</v>
      </c>
      <c r="P5" s="1"/>
    </row>
    <row r="6" spans="1:16" ht="15">
      <c r="A6" t="s">
        <v>914</v>
      </c>
      <c r="D6" t="s">
        <v>915</v>
      </c>
      <c r="H6" t="s">
        <v>916</v>
      </c>
      <c r="K6" s="6">
        <v>24750</v>
      </c>
      <c r="L6" s="6"/>
      <c r="O6" s="6">
        <v>24750</v>
      </c>
      <c r="P6" s="6"/>
    </row>
    <row r="7" spans="1:16" ht="15">
      <c r="A7" t="s">
        <v>917</v>
      </c>
      <c r="D7" t="s">
        <v>918</v>
      </c>
      <c r="H7" s="12">
        <v>6.442</v>
      </c>
      <c r="L7" s="9">
        <v>11950</v>
      </c>
      <c r="P7" s="9">
        <v>11950</v>
      </c>
    </row>
    <row r="8" spans="1:16" ht="15">
      <c r="A8" t="s">
        <v>919</v>
      </c>
      <c r="D8" t="s">
        <v>920</v>
      </c>
      <c r="H8" s="12">
        <v>5.337</v>
      </c>
      <c r="L8" s="9">
        <v>19750</v>
      </c>
      <c r="P8" s="9">
        <v>19750</v>
      </c>
    </row>
    <row r="9" spans="1:16" ht="15">
      <c r="A9" t="s">
        <v>921</v>
      </c>
      <c r="D9" t="s">
        <v>922</v>
      </c>
      <c r="H9" s="12">
        <v>4.95</v>
      </c>
      <c r="L9" s="9">
        <v>10000</v>
      </c>
      <c r="P9" s="9">
        <v>10000</v>
      </c>
    </row>
    <row r="10" spans="1:16" ht="15">
      <c r="A10" t="s">
        <v>923</v>
      </c>
      <c r="D10" t="s">
        <v>924</v>
      </c>
      <c r="H10" s="12">
        <v>4.825</v>
      </c>
      <c r="L10" s="9">
        <v>13000</v>
      </c>
      <c r="P10" s="9">
        <v>13000</v>
      </c>
    </row>
    <row r="11" spans="1:16" ht="15">
      <c r="A11" t="s">
        <v>925</v>
      </c>
      <c r="D11" t="s">
        <v>926</v>
      </c>
      <c r="H11" s="12">
        <v>3.932</v>
      </c>
      <c r="L11" s="9">
        <v>12500</v>
      </c>
      <c r="P11" s="9">
        <v>12500</v>
      </c>
    </row>
    <row r="12" spans="1:16" ht="15">
      <c r="A12" t="s">
        <v>927</v>
      </c>
      <c r="D12" t="s">
        <v>928</v>
      </c>
      <c r="H12" s="12">
        <v>4.801</v>
      </c>
      <c r="L12" s="9">
        <v>1550</v>
      </c>
      <c r="P12" s="9">
        <v>1550</v>
      </c>
    </row>
    <row r="13" spans="1:16" ht="15">
      <c r="A13" t="s">
        <v>929</v>
      </c>
      <c r="D13" t="s">
        <v>930</v>
      </c>
      <c r="H13" s="12">
        <v>3.594</v>
      </c>
      <c r="L13" s="9">
        <v>3250</v>
      </c>
      <c r="P13" s="9">
        <v>3250</v>
      </c>
    </row>
    <row r="14" spans="1:16" ht="15">
      <c r="A14" t="s">
        <v>931</v>
      </c>
      <c r="D14" t="s">
        <v>932</v>
      </c>
      <c r="H14" s="12">
        <v>3.483</v>
      </c>
      <c r="L14" s="9">
        <v>3250</v>
      </c>
      <c r="P14" s="9">
        <v>3250</v>
      </c>
    </row>
    <row r="15" spans="1:16" ht="15">
      <c r="A15" t="s">
        <v>931</v>
      </c>
      <c r="D15" t="s">
        <v>932</v>
      </c>
      <c r="H15" s="12">
        <v>3.051</v>
      </c>
      <c r="L15" s="9">
        <v>19000</v>
      </c>
      <c r="P15" s="9">
        <v>4000</v>
      </c>
    </row>
    <row r="16" spans="1:16" ht="15">
      <c r="A16" t="s">
        <v>933</v>
      </c>
      <c r="D16" t="s">
        <v>934</v>
      </c>
      <c r="H16" s="12">
        <v>2.5300000000000002</v>
      </c>
      <c r="L16" s="9">
        <v>11000</v>
      </c>
      <c r="P16" t="s">
        <v>42</v>
      </c>
    </row>
    <row r="17" spans="1:16" ht="15">
      <c r="A17" t="s">
        <v>933</v>
      </c>
      <c r="D17" t="s">
        <v>934</v>
      </c>
      <c r="H17" s="12">
        <v>3.049</v>
      </c>
      <c r="L17" s="9">
        <v>11500</v>
      </c>
      <c r="P17" t="s">
        <v>42</v>
      </c>
    </row>
    <row r="18" spans="1:16" ht="15">
      <c r="A18" s="15">
        <v>-2</v>
      </c>
      <c r="D18" s="15">
        <v>-2</v>
      </c>
      <c r="H18" s="15">
        <v>-2</v>
      </c>
      <c r="L18" s="9">
        <v>3000</v>
      </c>
      <c r="P18" t="s">
        <v>42</v>
      </c>
    </row>
    <row r="20" spans="11:16" ht="15">
      <c r="K20" s="6">
        <v>144500</v>
      </c>
      <c r="L20" s="6"/>
      <c r="O20" s="6">
        <v>104000</v>
      </c>
      <c r="P20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162</v>
      </c>
      <c r="D3" s="1"/>
      <c r="G3" s="1" t="s">
        <v>154</v>
      </c>
      <c r="H3" s="1"/>
    </row>
    <row r="4" spans="1:8" ht="15">
      <c r="A4" t="s">
        <v>935</v>
      </c>
      <c r="C4" s="6">
        <v>1500</v>
      </c>
      <c r="D4" s="6"/>
      <c r="G4" s="6">
        <v>1300</v>
      </c>
      <c r="H4" s="6"/>
    </row>
    <row r="5" spans="1:8" ht="15">
      <c r="A5" t="s">
        <v>936</v>
      </c>
      <c r="D5" s="9">
        <v>3504</v>
      </c>
      <c r="H5" s="9">
        <v>2522</v>
      </c>
    </row>
    <row r="7" spans="1:8" ht="15">
      <c r="A7" t="s">
        <v>937</v>
      </c>
      <c r="D7" s="9">
        <v>5004</v>
      </c>
      <c r="H7" s="9">
        <v>3822</v>
      </c>
    </row>
    <row r="8" spans="1:8" ht="15">
      <c r="A8" t="s">
        <v>938</v>
      </c>
      <c r="D8" s="15">
        <v>-1590</v>
      </c>
      <c r="H8" s="15">
        <v>-1135</v>
      </c>
    </row>
    <row r="10" spans="1:8" ht="15">
      <c r="A10" t="s">
        <v>939</v>
      </c>
      <c r="C10" s="6">
        <v>3414</v>
      </c>
      <c r="D10" s="6"/>
      <c r="G10" s="6">
        <v>2687</v>
      </c>
      <c r="H10" s="6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76</v>
      </c>
      <c r="B2" s="1"/>
      <c r="C2" s="1"/>
      <c r="D2" s="1"/>
      <c r="E2" s="1"/>
      <c r="F2" s="1"/>
    </row>
    <row r="5" spans="3:24" ht="39.75" customHeight="1">
      <c r="C5" s="2"/>
      <c r="D5" s="2"/>
      <c r="G5" s="1" t="s">
        <v>77</v>
      </c>
      <c r="H5" s="1"/>
      <c r="I5" s="1"/>
      <c r="J5" s="1"/>
      <c r="K5" s="1"/>
      <c r="L5" s="1"/>
      <c r="O5" s="1" t="s">
        <v>78</v>
      </c>
      <c r="P5" s="1"/>
      <c r="S5" s="1" t="s">
        <v>79</v>
      </c>
      <c r="T5" s="1"/>
      <c r="W5" s="1" t="s">
        <v>80</v>
      </c>
      <c r="X5" s="1"/>
    </row>
    <row r="6" spans="1:12" ht="15">
      <c r="A6" s="3" t="s">
        <v>81</v>
      </c>
      <c r="C6" s="5" t="s">
        <v>82</v>
      </c>
      <c r="D6" s="5"/>
      <c r="G6" s="5" t="s">
        <v>83</v>
      </c>
      <c r="H6" s="5"/>
      <c r="K6" s="5" t="s">
        <v>84</v>
      </c>
      <c r="L6" s="5"/>
    </row>
    <row r="7" ht="15">
      <c r="A7" s="7" t="s">
        <v>85</v>
      </c>
    </row>
    <row r="8" spans="1:24" ht="15">
      <c r="A8" t="s">
        <v>86</v>
      </c>
      <c r="C8" s="8">
        <v>14.82</v>
      </c>
      <c r="D8" s="8"/>
      <c r="G8" s="8">
        <v>15</v>
      </c>
      <c r="H8" s="8"/>
      <c r="K8" s="8">
        <v>14.81</v>
      </c>
      <c r="L8" s="8"/>
      <c r="P8" t="s">
        <v>87</v>
      </c>
      <c r="T8" t="s">
        <v>88</v>
      </c>
      <c r="U8" t="s">
        <v>27</v>
      </c>
      <c r="W8" s="2" t="s">
        <v>89</v>
      </c>
      <c r="X8" s="2"/>
    </row>
    <row r="9" spans="1:24" ht="15">
      <c r="A9" t="s">
        <v>90</v>
      </c>
      <c r="D9" s="12">
        <v>14.77</v>
      </c>
      <c r="H9" s="12">
        <v>15</v>
      </c>
      <c r="L9" s="12">
        <v>11.33</v>
      </c>
      <c r="P9" s="12">
        <v>1.6</v>
      </c>
      <c r="T9" s="13">
        <v>-23.3</v>
      </c>
      <c r="X9" s="12">
        <v>0.32</v>
      </c>
    </row>
    <row r="10" spans="1:24" ht="15">
      <c r="A10" t="s">
        <v>91</v>
      </c>
      <c r="D10" s="12">
        <v>14.9</v>
      </c>
      <c r="H10" s="12">
        <v>13.52</v>
      </c>
      <c r="L10" s="12">
        <v>11.73</v>
      </c>
      <c r="P10" s="13">
        <v>-9.3</v>
      </c>
      <c r="T10" s="13">
        <v>-21.3</v>
      </c>
      <c r="X10" s="12">
        <v>0.32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7" t="s">
        <v>92</v>
      </c>
    </row>
    <row r="13" spans="1:24" ht="15">
      <c r="A13" t="s">
        <v>93</v>
      </c>
      <c r="D13" s="12">
        <v>14.94</v>
      </c>
      <c r="H13" s="12">
        <v>14.38</v>
      </c>
      <c r="L13" s="12">
        <v>12.85</v>
      </c>
      <c r="P13" s="13">
        <v>-3.7</v>
      </c>
      <c r="T13" s="13">
        <v>-14</v>
      </c>
      <c r="X13" s="12">
        <v>0.34</v>
      </c>
    </row>
    <row r="14" spans="1:24" ht="15">
      <c r="A14" t="s">
        <v>94</v>
      </c>
      <c r="D14" s="12">
        <v>15.02</v>
      </c>
      <c r="H14" s="12">
        <v>15.17</v>
      </c>
      <c r="L14" s="12">
        <v>13.22</v>
      </c>
      <c r="P14" s="12">
        <v>1</v>
      </c>
      <c r="T14" s="13">
        <v>-12</v>
      </c>
      <c r="X14" s="12">
        <v>0.36</v>
      </c>
    </row>
    <row r="15" spans="1:24" ht="15">
      <c r="A15" t="s">
        <v>90</v>
      </c>
      <c r="D15" s="12">
        <v>15.27</v>
      </c>
      <c r="H15" s="12">
        <v>16.78</v>
      </c>
      <c r="L15" s="12">
        <v>14.89</v>
      </c>
      <c r="P15" s="12">
        <v>9.9</v>
      </c>
      <c r="T15" s="13">
        <v>-2.5</v>
      </c>
      <c r="X15" s="12">
        <v>0.38</v>
      </c>
    </row>
    <row r="16" spans="1:24" ht="15">
      <c r="A16" t="s">
        <v>91</v>
      </c>
      <c r="D16" s="12">
        <v>15.32</v>
      </c>
      <c r="H16" s="12">
        <v>17</v>
      </c>
      <c r="L16" s="12">
        <v>14.55</v>
      </c>
      <c r="P16" s="12">
        <v>11</v>
      </c>
      <c r="T16" s="13">
        <v>-5</v>
      </c>
      <c r="X16" s="12">
        <v>0.38</v>
      </c>
    </row>
    <row r="17" spans="2:2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">
      <c r="A18" s="7" t="s">
        <v>95</v>
      </c>
    </row>
    <row r="19" spans="1:24" ht="15">
      <c r="A19" t="s">
        <v>93</v>
      </c>
      <c r="D19" t="s">
        <v>96</v>
      </c>
      <c r="H19" s="12">
        <v>19.15</v>
      </c>
      <c r="L19" s="12">
        <v>16.52</v>
      </c>
      <c r="P19" t="s">
        <v>96</v>
      </c>
      <c r="T19" t="s">
        <v>96</v>
      </c>
      <c r="X19" s="12">
        <v>0.38</v>
      </c>
    </row>
    <row r="20" spans="1:24" ht="15">
      <c r="A20" t="s">
        <v>97</v>
      </c>
      <c r="D20" t="s">
        <v>96</v>
      </c>
      <c r="H20" s="12">
        <v>19.14</v>
      </c>
      <c r="L20" s="12">
        <v>18.61</v>
      </c>
      <c r="P20" t="s">
        <v>96</v>
      </c>
      <c r="T20" t="s">
        <v>96</v>
      </c>
      <c r="X20" t="s">
        <v>96</v>
      </c>
    </row>
  </sheetData>
  <sheetProtection selectLockedCells="1" selectUnlockedCells="1"/>
  <mergeCells count="25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  <mergeCell ref="B17:E17"/>
    <mergeCell ref="F17:I17"/>
    <mergeCell ref="J17:M17"/>
    <mergeCell ref="N17:Q17"/>
    <mergeCell ref="R17:U17"/>
    <mergeCell ref="V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1" t="s">
        <v>940</v>
      </c>
      <c r="B2" s="1"/>
      <c r="C2" s="1"/>
      <c r="D2" s="1"/>
      <c r="E2" s="1"/>
      <c r="F2" s="1"/>
    </row>
    <row r="5" spans="3:20" ht="15">
      <c r="C5" s="5" t="s">
        <v>99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3:20" ht="15">
      <c r="C6" s="5" t="s">
        <v>104</v>
      </c>
      <c r="D6" s="5"/>
      <c r="G6" s="5" t="s">
        <v>941</v>
      </c>
      <c r="H6" s="5"/>
      <c r="K6" s="5" t="s">
        <v>942</v>
      </c>
      <c r="L6" s="5"/>
      <c r="O6" s="5" t="s">
        <v>943</v>
      </c>
      <c r="P6" s="5"/>
      <c r="S6" s="5" t="s">
        <v>944</v>
      </c>
      <c r="T6" s="5"/>
    </row>
    <row r="7" ht="15">
      <c r="A7" t="s">
        <v>945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946</v>
      </c>
      <c r="C9" s="8">
        <v>14.9</v>
      </c>
      <c r="D9" s="8"/>
      <c r="G9" s="8">
        <v>13.33</v>
      </c>
      <c r="H9" s="8"/>
      <c r="L9" t="s">
        <v>244</v>
      </c>
      <c r="P9" t="s">
        <v>244</v>
      </c>
      <c r="T9" t="s">
        <v>244</v>
      </c>
    </row>
    <row r="10" spans="1:20" ht="15">
      <c r="A10" t="s">
        <v>121</v>
      </c>
      <c r="D10" s="12">
        <v>1.54</v>
      </c>
      <c r="H10" s="12">
        <v>1.22</v>
      </c>
      <c r="L10" t="s">
        <v>244</v>
      </c>
      <c r="P10" t="s">
        <v>244</v>
      </c>
      <c r="T10" t="s">
        <v>244</v>
      </c>
    </row>
    <row r="11" spans="1:20" ht="15">
      <c r="A11" t="s">
        <v>947</v>
      </c>
      <c r="D11" s="12">
        <v>0.19</v>
      </c>
      <c r="H11" s="13">
        <v>-1.31</v>
      </c>
      <c r="L11" t="s">
        <v>244</v>
      </c>
      <c r="P11" t="s">
        <v>244</v>
      </c>
      <c r="T11" t="s">
        <v>244</v>
      </c>
    </row>
    <row r="12" spans="1:20" ht="15">
      <c r="A12" t="s">
        <v>948</v>
      </c>
      <c r="D12" s="12">
        <v>0.18</v>
      </c>
      <c r="H12" s="12">
        <v>1.72</v>
      </c>
      <c r="L12" t="s">
        <v>244</v>
      </c>
      <c r="P12" t="s">
        <v>244</v>
      </c>
      <c r="T12" t="s">
        <v>244</v>
      </c>
    </row>
    <row r="14" spans="1:20" ht="15">
      <c r="A14" s="3" t="s">
        <v>949</v>
      </c>
      <c r="D14" s="12">
        <v>1.91</v>
      </c>
      <c r="H14" s="12">
        <v>1.63</v>
      </c>
      <c r="L14" t="s">
        <v>244</v>
      </c>
      <c r="P14" t="s">
        <v>244</v>
      </c>
      <c r="T14" t="s">
        <v>244</v>
      </c>
    </row>
    <row r="15" spans="1:20" ht="15">
      <c r="A15" t="s">
        <v>950</v>
      </c>
      <c r="D15" t="s">
        <v>42</v>
      </c>
      <c r="H15" s="12">
        <v>0.74</v>
      </c>
      <c r="L15" t="s">
        <v>244</v>
      </c>
      <c r="P15" t="s">
        <v>244</v>
      </c>
      <c r="T15" t="s">
        <v>244</v>
      </c>
    </row>
    <row r="16" spans="1:20" ht="15">
      <c r="A16" t="s">
        <v>951</v>
      </c>
      <c r="D16" t="s">
        <v>42</v>
      </c>
      <c r="H16" s="13">
        <v>-0.16</v>
      </c>
      <c r="L16" t="s">
        <v>244</v>
      </c>
      <c r="P16" t="s">
        <v>244</v>
      </c>
      <c r="T16" t="s">
        <v>244</v>
      </c>
    </row>
    <row r="17" spans="1:20" ht="15">
      <c r="A17" t="s">
        <v>952</v>
      </c>
      <c r="D17" s="12">
        <v>0.03</v>
      </c>
      <c r="H17" t="s">
        <v>42</v>
      </c>
      <c r="L17" t="s">
        <v>244</v>
      </c>
      <c r="P17" t="s">
        <v>244</v>
      </c>
      <c r="T17" t="s">
        <v>244</v>
      </c>
    </row>
    <row r="18" spans="1:20" ht="15">
      <c r="A18" t="s">
        <v>953</v>
      </c>
      <c r="D18" s="13">
        <v>-1.46</v>
      </c>
      <c r="H18" s="13">
        <v>-0.64</v>
      </c>
      <c r="L18" t="s">
        <v>244</v>
      </c>
      <c r="P18" t="s">
        <v>244</v>
      </c>
      <c r="T18" t="s">
        <v>244</v>
      </c>
    </row>
    <row r="19" spans="1:20" ht="15">
      <c r="A19" t="s">
        <v>954</v>
      </c>
      <c r="D19" s="13">
        <v>-0.06</v>
      </c>
      <c r="H19" t="s">
        <v>42</v>
      </c>
      <c r="L19" t="s">
        <v>244</v>
      </c>
      <c r="P19" t="s">
        <v>244</v>
      </c>
      <c r="T19" t="s">
        <v>244</v>
      </c>
    </row>
    <row r="21" spans="1:20" ht="15">
      <c r="A21" t="s">
        <v>955</v>
      </c>
      <c r="C21" s="8">
        <v>15.32</v>
      </c>
      <c r="D21" s="8"/>
      <c r="H21" s="12">
        <v>14.9</v>
      </c>
      <c r="L21" t="s">
        <v>244</v>
      </c>
      <c r="P21" t="s">
        <v>244</v>
      </c>
      <c r="T21" t="s">
        <v>244</v>
      </c>
    </row>
    <row r="23" spans="1:20" ht="15">
      <c r="A23" t="s">
        <v>956</v>
      </c>
      <c r="C23" s="8">
        <v>16.45</v>
      </c>
      <c r="D23" s="8"/>
      <c r="H23" s="12">
        <v>12.97</v>
      </c>
      <c r="L23" t="s">
        <v>244</v>
      </c>
      <c r="P23" t="s">
        <v>244</v>
      </c>
      <c r="T23" t="s">
        <v>244</v>
      </c>
    </row>
    <row r="25" spans="1:20" ht="15">
      <c r="A25" t="s">
        <v>957</v>
      </c>
      <c r="D25" s="9">
        <v>11953847</v>
      </c>
      <c r="H25" s="9">
        <v>9427021</v>
      </c>
      <c r="L25" t="s">
        <v>244</v>
      </c>
      <c r="P25" t="s">
        <v>244</v>
      </c>
      <c r="T25" t="s">
        <v>244</v>
      </c>
    </row>
    <row r="26" spans="1:20" ht="15">
      <c r="A26" t="s">
        <v>958</v>
      </c>
      <c r="D26" s="9">
        <v>10185627</v>
      </c>
      <c r="H26" s="9">
        <v>9427021</v>
      </c>
      <c r="L26" t="s">
        <v>244</v>
      </c>
      <c r="P26" t="s">
        <v>244</v>
      </c>
      <c r="T26" t="s">
        <v>244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5">
      <c r="A28" t="s">
        <v>959</v>
      </c>
    </row>
    <row r="29" spans="1:20" ht="15">
      <c r="A29" t="s">
        <v>960</v>
      </c>
      <c r="D29" t="s">
        <v>961</v>
      </c>
      <c r="H29" t="s">
        <v>133</v>
      </c>
      <c r="L29" t="s">
        <v>962</v>
      </c>
      <c r="P29" t="s">
        <v>963</v>
      </c>
      <c r="T29" t="s">
        <v>964</v>
      </c>
    </row>
    <row r="30" spans="1:20" ht="15">
      <c r="A30" t="s">
        <v>965</v>
      </c>
      <c r="D30" t="s">
        <v>966</v>
      </c>
      <c r="H30" t="s">
        <v>87</v>
      </c>
      <c r="L30" t="s">
        <v>244</v>
      </c>
      <c r="P30" t="s">
        <v>244</v>
      </c>
      <c r="T30" t="s">
        <v>244</v>
      </c>
    </row>
    <row r="32" spans="1:20" ht="15">
      <c r="A32" s="3" t="s">
        <v>609</v>
      </c>
      <c r="D32" t="s">
        <v>431</v>
      </c>
      <c r="H32" t="s">
        <v>967</v>
      </c>
      <c r="L32" t="s">
        <v>962</v>
      </c>
      <c r="P32" t="s">
        <v>963</v>
      </c>
      <c r="T32" t="s">
        <v>964</v>
      </c>
    </row>
    <row r="33" spans="1:20" ht="15">
      <c r="A33" t="s">
        <v>121</v>
      </c>
      <c r="D33" t="s">
        <v>24</v>
      </c>
      <c r="H33" t="s">
        <v>968</v>
      </c>
      <c r="L33" t="s">
        <v>375</v>
      </c>
      <c r="P33" t="s">
        <v>126</v>
      </c>
      <c r="T33" t="s">
        <v>136</v>
      </c>
    </row>
    <row r="34" spans="1:20" ht="15">
      <c r="A34" s="3" t="s">
        <v>969</v>
      </c>
      <c r="D34" t="s">
        <v>970</v>
      </c>
      <c r="H34" t="s">
        <v>971</v>
      </c>
      <c r="I34" t="s">
        <v>27</v>
      </c>
      <c r="L34" t="s">
        <v>215</v>
      </c>
      <c r="P34" t="s">
        <v>972</v>
      </c>
      <c r="Q34" t="s">
        <v>27</v>
      </c>
      <c r="T34" t="s">
        <v>333</v>
      </c>
    </row>
    <row r="35" spans="1:20" ht="15">
      <c r="A35" t="s">
        <v>973</v>
      </c>
      <c r="C35" s="6">
        <v>183091</v>
      </c>
      <c r="D35" s="6"/>
      <c r="G35" s="6">
        <v>140482</v>
      </c>
      <c r="H35" s="6"/>
      <c r="K35" s="6">
        <v>52005</v>
      </c>
      <c r="L35" s="6"/>
      <c r="O35" s="6">
        <v>48481</v>
      </c>
      <c r="P35" s="6"/>
      <c r="S35" s="6">
        <v>32573</v>
      </c>
      <c r="T35" s="6"/>
    </row>
    <row r="36" spans="1:20" ht="15">
      <c r="A36" t="s">
        <v>974</v>
      </c>
      <c r="C36" s="6">
        <v>126050</v>
      </c>
      <c r="D36" s="6"/>
      <c r="G36" s="6">
        <v>97050</v>
      </c>
      <c r="H36" s="6"/>
      <c r="K36" s="6">
        <v>89760</v>
      </c>
      <c r="L36" s="6"/>
      <c r="O36" s="6">
        <v>61050</v>
      </c>
      <c r="P36" s="6"/>
      <c r="S36" s="6">
        <v>32060</v>
      </c>
      <c r="T36" s="6"/>
    </row>
    <row r="37" spans="1:20" ht="15">
      <c r="A37" t="s">
        <v>975</v>
      </c>
      <c r="C37" s="8">
        <v>12.38</v>
      </c>
      <c r="D37" s="8"/>
      <c r="G37" s="8">
        <v>10.29</v>
      </c>
      <c r="H37" s="8"/>
      <c r="L37" t="s">
        <v>244</v>
      </c>
      <c r="P37" t="s">
        <v>244</v>
      </c>
      <c r="T37" t="s">
        <v>244</v>
      </c>
    </row>
    <row r="38" spans="1:20" ht="15">
      <c r="A38" t="s">
        <v>976</v>
      </c>
      <c r="D38" t="s">
        <v>977</v>
      </c>
      <c r="H38" t="s">
        <v>978</v>
      </c>
      <c r="L38" t="s">
        <v>979</v>
      </c>
      <c r="P38" t="s">
        <v>22</v>
      </c>
      <c r="T38" t="s">
        <v>980</v>
      </c>
    </row>
  </sheetData>
  <sheetProtection selectLockedCells="1" selectUnlockedCells="1"/>
  <mergeCells count="33">
    <mergeCell ref="A2:F2"/>
    <mergeCell ref="C5:T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C9:D9"/>
    <mergeCell ref="G9:H9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981</v>
      </c>
      <c r="B2" s="1"/>
      <c r="C2" s="1"/>
      <c r="D2" s="1"/>
      <c r="E2" s="1"/>
      <c r="F2" s="1"/>
    </row>
    <row r="5" spans="1:20" ht="39.75" customHeight="1">
      <c r="A5" s="3" t="s">
        <v>982</v>
      </c>
      <c r="C5" s="3" t="s">
        <v>983</v>
      </c>
      <c r="E5" s="4" t="s">
        <v>984</v>
      </c>
      <c r="G5" s="1" t="s">
        <v>985</v>
      </c>
      <c r="H5" s="1"/>
      <c r="K5" s="1" t="s">
        <v>986</v>
      </c>
      <c r="L5" s="1"/>
      <c r="O5" s="1" t="s">
        <v>987</v>
      </c>
      <c r="P5" s="1"/>
      <c r="S5" s="1" t="s">
        <v>988</v>
      </c>
      <c r="T5" s="1"/>
    </row>
    <row r="6" spans="1:9" ht="15">
      <c r="A6" s="5" t="s">
        <v>989</v>
      </c>
      <c r="B6" s="5"/>
      <c r="C6" s="5"/>
      <c r="D6" s="5"/>
      <c r="E6" s="5"/>
      <c r="F6" s="5"/>
      <c r="G6" s="5"/>
      <c r="H6" s="5"/>
      <c r="I6" s="3"/>
    </row>
    <row r="7" spans="1:20" ht="15">
      <c r="A7" t="s">
        <v>990</v>
      </c>
      <c r="C7" t="s">
        <v>991</v>
      </c>
      <c r="E7" t="s">
        <v>992</v>
      </c>
      <c r="G7" s="8">
        <v>0.32</v>
      </c>
      <c r="H7" s="8"/>
      <c r="K7" s="6">
        <v>3016</v>
      </c>
      <c r="L7" s="6"/>
      <c r="P7" t="s">
        <v>42</v>
      </c>
      <c r="S7" s="2" t="s">
        <v>89</v>
      </c>
      <c r="T7" s="2"/>
    </row>
    <row r="8" spans="1:20" ht="15">
      <c r="A8" t="s">
        <v>993</v>
      </c>
      <c r="C8" t="s">
        <v>994</v>
      </c>
      <c r="E8" t="s">
        <v>995</v>
      </c>
      <c r="H8" s="12">
        <v>0.32</v>
      </c>
      <c r="L8" s="9">
        <v>3017</v>
      </c>
      <c r="P8" t="s">
        <v>42</v>
      </c>
      <c r="T8" t="s">
        <v>42</v>
      </c>
    </row>
    <row r="10" spans="7:20" ht="15">
      <c r="G10" s="8">
        <v>0.64</v>
      </c>
      <c r="H10" s="8"/>
      <c r="K10" s="6">
        <v>6033</v>
      </c>
      <c r="L10" s="6"/>
      <c r="P10" t="s">
        <v>42</v>
      </c>
      <c r="T10" t="s">
        <v>42</v>
      </c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5" ht="15">
      <c r="A13" s="5" t="s">
        <v>996</v>
      </c>
      <c r="B13" s="5"/>
      <c r="C13" s="5"/>
      <c r="D13" s="5"/>
      <c r="E13" s="5"/>
    </row>
    <row r="14" spans="1:20" ht="15">
      <c r="A14" t="s">
        <v>997</v>
      </c>
      <c r="C14" t="s">
        <v>998</v>
      </c>
      <c r="E14" t="s">
        <v>999</v>
      </c>
      <c r="G14" s="8">
        <v>0.34</v>
      </c>
      <c r="H14" s="8"/>
      <c r="K14" s="6">
        <v>3205</v>
      </c>
      <c r="L14" s="6"/>
      <c r="P14" t="s">
        <v>42</v>
      </c>
      <c r="S14" s="2" t="s">
        <v>89</v>
      </c>
      <c r="T14" s="2"/>
    </row>
    <row r="15" spans="1:20" ht="15">
      <c r="A15" t="s">
        <v>1000</v>
      </c>
      <c r="C15" t="s">
        <v>1001</v>
      </c>
      <c r="E15" t="s">
        <v>1002</v>
      </c>
      <c r="H15" s="12">
        <v>0.36</v>
      </c>
      <c r="L15" s="9">
        <v>3394</v>
      </c>
      <c r="P15" t="s">
        <v>42</v>
      </c>
      <c r="T15" t="s">
        <v>42</v>
      </c>
    </row>
    <row r="16" spans="1:20" ht="15">
      <c r="A16" t="s">
        <v>1003</v>
      </c>
      <c r="C16" t="s">
        <v>1004</v>
      </c>
      <c r="E16" t="s">
        <v>1005</v>
      </c>
      <c r="H16" s="12">
        <v>0.38</v>
      </c>
      <c r="L16" s="9">
        <v>4010</v>
      </c>
      <c r="P16" s="9">
        <v>30563</v>
      </c>
      <c r="T16" s="9">
        <v>512</v>
      </c>
    </row>
    <row r="17" spans="1:20" ht="15">
      <c r="A17" t="s">
        <v>1006</v>
      </c>
      <c r="C17" t="s">
        <v>1007</v>
      </c>
      <c r="E17" t="s">
        <v>1008</v>
      </c>
      <c r="H17" s="12">
        <v>0.38</v>
      </c>
      <c r="L17" s="9">
        <v>4145</v>
      </c>
      <c r="P17" s="9">
        <v>23763</v>
      </c>
      <c r="T17" s="9">
        <v>388</v>
      </c>
    </row>
    <row r="19" spans="7:20" ht="15">
      <c r="G19" s="8">
        <v>1.46</v>
      </c>
      <c r="H19" s="8"/>
      <c r="K19" s="6">
        <v>14754</v>
      </c>
      <c r="L19" s="6"/>
      <c r="P19" s="9">
        <v>54326</v>
      </c>
      <c r="S19" s="6">
        <v>900</v>
      </c>
      <c r="T19" s="6"/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A6:H6"/>
    <mergeCell ref="G7:H7"/>
    <mergeCell ref="K7:L7"/>
    <mergeCell ref="S7:T7"/>
    <mergeCell ref="G10:H10"/>
    <mergeCell ref="K10:L10"/>
    <mergeCell ref="A12:E12"/>
    <mergeCell ref="F12:I12"/>
    <mergeCell ref="J12:M12"/>
    <mergeCell ref="N12:Q12"/>
    <mergeCell ref="R12:U12"/>
    <mergeCell ref="A13:E13"/>
    <mergeCell ref="G14:H14"/>
    <mergeCell ref="K14:L14"/>
    <mergeCell ref="S14:T14"/>
    <mergeCell ref="G19:H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3:8" ht="39.75" customHeight="1">
      <c r="C5" s="1" t="s">
        <v>1009</v>
      </c>
      <c r="D5" s="1"/>
      <c r="G5" s="5" t="s">
        <v>103</v>
      </c>
      <c r="H5" s="5"/>
    </row>
    <row r="6" spans="1:8" ht="15">
      <c r="A6" t="s">
        <v>614</v>
      </c>
      <c r="C6" s="6">
        <v>19411</v>
      </c>
      <c r="D6" s="6"/>
      <c r="G6" s="6">
        <v>15386</v>
      </c>
      <c r="H6" s="6"/>
    </row>
    <row r="7" spans="1:8" ht="15">
      <c r="A7" t="s">
        <v>1010</v>
      </c>
      <c r="D7" t="s">
        <v>42</v>
      </c>
      <c r="H7" s="15">
        <v>-7528</v>
      </c>
    </row>
    <row r="8" spans="1:8" ht="15">
      <c r="A8" t="s">
        <v>646</v>
      </c>
      <c r="D8" s="15">
        <v>-1749</v>
      </c>
      <c r="H8" s="15">
        <v>-5785</v>
      </c>
    </row>
    <row r="9" spans="1:8" ht="15">
      <c r="A9" t="s">
        <v>1011</v>
      </c>
      <c r="D9" s="9">
        <v>4</v>
      </c>
      <c r="H9" s="9">
        <v>24</v>
      </c>
    </row>
    <row r="10" spans="1:8" ht="15">
      <c r="A10" t="s">
        <v>1012</v>
      </c>
      <c r="D10" s="9">
        <v>102</v>
      </c>
      <c r="H10" s="15">
        <v>-78</v>
      </c>
    </row>
    <row r="11" spans="1:8" ht="15">
      <c r="A11" t="s">
        <v>1013</v>
      </c>
      <c r="D11" s="15">
        <v>-1975</v>
      </c>
      <c r="H11" s="9">
        <v>4382</v>
      </c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1:8" ht="15">
      <c r="A14" t="s">
        <v>1014</v>
      </c>
      <c r="D14" s="9">
        <v>15793</v>
      </c>
      <c r="H14" s="9">
        <v>6401</v>
      </c>
    </row>
    <row r="15" spans="1:8" ht="15">
      <c r="A15" t="s">
        <v>1015</v>
      </c>
      <c r="D15" s="15">
        <v>-139</v>
      </c>
      <c r="H15" s="15">
        <v>-368</v>
      </c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1:8" ht="15">
      <c r="A18" s="3" t="s">
        <v>1016</v>
      </c>
      <c r="C18" s="6">
        <v>15654</v>
      </c>
      <c r="D18" s="6"/>
      <c r="G18" s="6">
        <v>6033</v>
      </c>
      <c r="H18" s="6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B13:E13"/>
    <mergeCell ref="F13:I13"/>
    <mergeCell ref="B17:E17"/>
    <mergeCell ref="F17:I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567</v>
      </c>
      <c r="B2" s="1"/>
      <c r="C2" s="1"/>
      <c r="D2" s="1"/>
      <c r="E2" s="1"/>
      <c r="F2" s="1"/>
    </row>
    <row r="5" spans="3:4" ht="39.75" customHeight="1">
      <c r="C5" s="1" t="s">
        <v>162</v>
      </c>
      <c r="D5" s="1"/>
    </row>
    <row r="6" spans="1:4" ht="15">
      <c r="A6" t="s">
        <v>1017</v>
      </c>
      <c r="C6" s="6">
        <v>274</v>
      </c>
      <c r="D6" s="6"/>
    </row>
    <row r="7" spans="1:4" ht="15">
      <c r="A7" t="s">
        <v>1018</v>
      </c>
      <c r="D7" s="9">
        <v>232</v>
      </c>
    </row>
    <row r="8" spans="1:4" ht="15">
      <c r="A8" t="s">
        <v>1019</v>
      </c>
      <c r="D8" s="9">
        <v>7534</v>
      </c>
    </row>
    <row r="9" spans="1:4" ht="15">
      <c r="A9" t="s">
        <v>1020</v>
      </c>
      <c r="D9" s="15">
        <v>-28</v>
      </c>
    </row>
    <row r="10" spans="1:4" ht="15">
      <c r="A10" t="s">
        <v>1021</v>
      </c>
      <c r="D10" s="15">
        <v>-24</v>
      </c>
    </row>
    <row r="11" spans="1:4" ht="15">
      <c r="A11" t="s">
        <v>1022</v>
      </c>
      <c r="D11" s="15">
        <v>-2407</v>
      </c>
    </row>
    <row r="13" spans="1:4" ht="15">
      <c r="A13" t="s">
        <v>10</v>
      </c>
      <c r="C13" s="6">
        <v>5581</v>
      </c>
      <c r="D13" s="6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1023</v>
      </c>
      <c r="B2" s="1"/>
      <c r="C2" s="1"/>
      <c r="D2" s="1"/>
      <c r="E2" s="1"/>
      <c r="F2" s="1"/>
    </row>
    <row r="5" spans="3:16" ht="39.75" customHeight="1">
      <c r="C5" s="1" t="s">
        <v>1024</v>
      </c>
      <c r="D5" s="1"/>
      <c r="G5" s="1" t="s">
        <v>1025</v>
      </c>
      <c r="H5" s="1"/>
      <c r="K5" s="1" t="s">
        <v>1026</v>
      </c>
      <c r="L5" s="1"/>
      <c r="O5" s="1" t="s">
        <v>162</v>
      </c>
      <c r="P5" s="1"/>
    </row>
    <row r="6" spans="1:16" ht="15">
      <c r="A6" s="3" t="s">
        <v>107</v>
      </c>
      <c r="C6" s="6">
        <v>7596</v>
      </c>
      <c r="D6" s="6"/>
      <c r="G6" s="6">
        <v>7629</v>
      </c>
      <c r="H6" s="6"/>
      <c r="K6" s="6">
        <v>8980</v>
      </c>
      <c r="L6" s="6"/>
      <c r="O6" s="6">
        <v>9644</v>
      </c>
      <c r="P6" s="6"/>
    </row>
    <row r="7" spans="1:16" ht="15">
      <c r="A7" t="s">
        <v>121</v>
      </c>
      <c r="D7" s="9">
        <v>3621</v>
      </c>
      <c r="H7" s="9">
        <v>3351</v>
      </c>
      <c r="L7" s="9">
        <v>4002</v>
      </c>
      <c r="P7" s="9">
        <v>4713</v>
      </c>
    </row>
    <row r="8" spans="1:16" ht="15">
      <c r="A8" t="s">
        <v>155</v>
      </c>
      <c r="D8" s="9">
        <v>3519</v>
      </c>
      <c r="H8" s="9">
        <v>4199</v>
      </c>
      <c r="L8" s="9">
        <v>6577</v>
      </c>
      <c r="P8" s="9">
        <v>5116</v>
      </c>
    </row>
    <row r="9" spans="1:16" ht="15">
      <c r="A9" t="s">
        <v>163</v>
      </c>
      <c r="D9" s="12">
        <v>0.38</v>
      </c>
      <c r="H9" s="12">
        <v>0.36</v>
      </c>
      <c r="L9" s="12">
        <v>0.4</v>
      </c>
      <c r="P9" s="12">
        <v>0.4</v>
      </c>
    </row>
    <row r="10" spans="1:16" ht="15">
      <c r="A10" t="s">
        <v>164</v>
      </c>
      <c r="D10" s="12">
        <v>0.37</v>
      </c>
      <c r="H10" s="12">
        <v>0.45</v>
      </c>
      <c r="L10" s="12">
        <v>0.66</v>
      </c>
      <c r="P10" s="12">
        <v>0.43</v>
      </c>
    </row>
    <row r="11" spans="1:16" ht="15">
      <c r="A11" t="s">
        <v>165</v>
      </c>
      <c r="D11" s="12">
        <v>14.94</v>
      </c>
      <c r="H11" s="12">
        <v>15.02</v>
      </c>
      <c r="L11" s="12">
        <v>15.27</v>
      </c>
      <c r="P11" s="12">
        <v>15.32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1027</v>
      </c>
      <c r="D3" s="1"/>
      <c r="G3" s="1" t="s">
        <v>1028</v>
      </c>
      <c r="H3" s="1"/>
      <c r="K3" s="1" t="s">
        <v>1029</v>
      </c>
      <c r="L3" s="1"/>
      <c r="O3" s="1" t="s">
        <v>154</v>
      </c>
      <c r="P3" s="1"/>
    </row>
    <row r="4" spans="1:16" ht="15">
      <c r="A4" s="3" t="s">
        <v>107</v>
      </c>
      <c r="C4" s="6">
        <v>4794</v>
      </c>
      <c r="D4" s="6"/>
      <c r="G4" s="6">
        <v>5319</v>
      </c>
      <c r="H4" s="6"/>
      <c r="K4" s="6">
        <v>5950</v>
      </c>
      <c r="L4" s="6"/>
      <c r="O4" s="6">
        <v>7324</v>
      </c>
      <c r="P4" s="6"/>
    </row>
    <row r="5" spans="1:16" ht="15">
      <c r="A5" t="s">
        <v>121</v>
      </c>
      <c r="D5" s="9">
        <v>2330</v>
      </c>
      <c r="H5" s="9">
        <v>3160</v>
      </c>
      <c r="L5" s="9">
        <v>2655</v>
      </c>
      <c r="P5" s="9">
        <v>3388</v>
      </c>
    </row>
    <row r="6" spans="1:16" ht="15">
      <c r="A6" t="s">
        <v>155</v>
      </c>
      <c r="D6" s="9">
        <v>3343</v>
      </c>
      <c r="H6" s="9">
        <v>4597</v>
      </c>
      <c r="L6" s="9">
        <v>3146</v>
      </c>
      <c r="P6" s="9">
        <v>4300</v>
      </c>
    </row>
    <row r="7" spans="1:16" ht="15">
      <c r="A7" t="s">
        <v>1030</v>
      </c>
      <c r="D7" s="12">
        <v>0.25</v>
      </c>
      <c r="H7" s="12">
        <v>0.33</v>
      </c>
      <c r="L7" s="12">
        <v>0.28</v>
      </c>
      <c r="P7" s="12">
        <v>0.36</v>
      </c>
    </row>
    <row r="8" spans="1:16" ht="15">
      <c r="A8" t="s">
        <v>1031</v>
      </c>
      <c r="D8" s="12">
        <v>0.35</v>
      </c>
      <c r="H8" s="12">
        <v>0.49</v>
      </c>
      <c r="L8" s="12">
        <v>0.33</v>
      </c>
      <c r="P8" s="12">
        <v>0.46</v>
      </c>
    </row>
    <row r="9" spans="1:16" ht="15">
      <c r="A9" t="s">
        <v>1032</v>
      </c>
      <c r="D9" s="12">
        <v>14.42</v>
      </c>
      <c r="H9" s="12">
        <v>14.75</v>
      </c>
      <c r="L9" s="12">
        <v>14.77</v>
      </c>
      <c r="P9" s="12">
        <v>14.9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U6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1033</v>
      </c>
      <c r="B2" s="1"/>
      <c r="C2" s="1"/>
      <c r="D2" s="1"/>
      <c r="E2" s="1"/>
      <c r="F2" s="1"/>
    </row>
    <row r="5" spans="1:20" ht="39.75" customHeight="1">
      <c r="A5" s="4" t="s">
        <v>1034</v>
      </c>
      <c r="C5" s="1" t="s">
        <v>1035</v>
      </c>
      <c r="D5" s="1"/>
      <c r="G5" s="1" t="s">
        <v>1036</v>
      </c>
      <c r="H5" s="1"/>
      <c r="K5" s="1" t="s">
        <v>1037</v>
      </c>
      <c r="L5" s="1"/>
      <c r="O5" s="1" t="s">
        <v>1038</v>
      </c>
      <c r="P5" s="1"/>
      <c r="S5" s="1" t="s">
        <v>1039</v>
      </c>
      <c r="T5" s="1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>
      <c r="A7" s="3" t="s">
        <v>1040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s="20" t="s">
        <v>1041</v>
      </c>
    </row>
    <row r="10" spans="1:20" ht="15">
      <c r="A10" t="s">
        <v>679</v>
      </c>
      <c r="C10" s="6">
        <v>1229</v>
      </c>
      <c r="D10" s="6"/>
      <c r="G10" s="6">
        <v>8683</v>
      </c>
      <c r="H10" s="6"/>
      <c r="K10" s="6">
        <v>226</v>
      </c>
      <c r="L10" s="6"/>
      <c r="O10" s="2" t="s">
        <v>89</v>
      </c>
      <c r="P10" s="2"/>
      <c r="S10" s="6">
        <v>8909</v>
      </c>
      <c r="T10" s="6"/>
    </row>
    <row r="11" spans="1:20" ht="15">
      <c r="A11" t="s">
        <v>679</v>
      </c>
      <c r="D11" s="9">
        <v>1713</v>
      </c>
      <c r="H11" s="9">
        <v>11201</v>
      </c>
      <c r="L11" s="9">
        <v>566</v>
      </c>
      <c r="P11" s="9">
        <v>113</v>
      </c>
      <c r="T11" s="9">
        <v>11654</v>
      </c>
    </row>
    <row r="12" spans="1:20" ht="15">
      <c r="A12" t="s">
        <v>1042</v>
      </c>
      <c r="D12" t="s">
        <v>42</v>
      </c>
      <c r="H12" s="9">
        <v>7386</v>
      </c>
      <c r="L12" s="9">
        <v>1183</v>
      </c>
      <c r="P12" t="s">
        <v>42</v>
      </c>
      <c r="T12" s="9">
        <v>8569</v>
      </c>
    </row>
    <row r="13" spans="1:20" ht="15">
      <c r="A13" t="s">
        <v>256</v>
      </c>
      <c r="D13" t="s">
        <v>42</v>
      </c>
      <c r="H13" s="9">
        <v>1329</v>
      </c>
      <c r="L13" s="9">
        <v>152</v>
      </c>
      <c r="P13" t="s">
        <v>42</v>
      </c>
      <c r="T13" s="9">
        <v>1481</v>
      </c>
    </row>
    <row r="15" spans="1:20" ht="15">
      <c r="A15" t="s">
        <v>684</v>
      </c>
      <c r="D15" s="9">
        <v>2942</v>
      </c>
      <c r="H15" s="9">
        <v>28599</v>
      </c>
      <c r="L15" s="9">
        <v>2127</v>
      </c>
      <c r="P15" s="9">
        <v>113</v>
      </c>
      <c r="T15" s="9">
        <v>30613</v>
      </c>
    </row>
    <row r="17" spans="1:20" ht="15">
      <c r="A17" s="3" t="s">
        <v>686</v>
      </c>
      <c r="C17" s="6">
        <v>2942</v>
      </c>
      <c r="D17" s="6"/>
      <c r="G17" s="6">
        <v>28599</v>
      </c>
      <c r="H17" s="6"/>
      <c r="K17" s="6">
        <v>2127</v>
      </c>
      <c r="L17" s="6"/>
      <c r="O17" s="6">
        <v>113</v>
      </c>
      <c r="P17" s="6"/>
      <c r="S17" s="6">
        <v>30613</v>
      </c>
      <c r="T17" s="6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ht="15">
      <c r="A20" s="3" t="s">
        <v>1043</v>
      </c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ht="15">
      <c r="A22" s="20" t="s">
        <v>267</v>
      </c>
    </row>
    <row r="23" spans="1:20" ht="15">
      <c r="A23" t="s">
        <v>679</v>
      </c>
      <c r="C23" s="6">
        <v>411</v>
      </c>
      <c r="D23" s="6"/>
      <c r="G23" s="2" t="s">
        <v>89</v>
      </c>
      <c r="H23" s="2"/>
      <c r="K23" s="6">
        <v>6000</v>
      </c>
      <c r="L23" s="6"/>
      <c r="O23" s="6">
        <v>63</v>
      </c>
      <c r="P23" s="6"/>
      <c r="S23" s="6">
        <v>5937</v>
      </c>
      <c r="T23" s="6"/>
    </row>
    <row r="24" spans="1:20" ht="15">
      <c r="A24" t="s">
        <v>1042</v>
      </c>
      <c r="D24" t="s">
        <v>42</v>
      </c>
      <c r="H24" t="s">
        <v>42</v>
      </c>
      <c r="L24" s="9">
        <v>220</v>
      </c>
      <c r="P24" t="s">
        <v>42</v>
      </c>
      <c r="T24" s="9">
        <v>220</v>
      </c>
    </row>
    <row r="25" spans="1:20" ht="15">
      <c r="A25" t="s">
        <v>256</v>
      </c>
      <c r="D25" t="s">
        <v>42</v>
      </c>
      <c r="H25" t="s">
        <v>42</v>
      </c>
      <c r="L25" s="9">
        <v>1169</v>
      </c>
      <c r="P25" t="s">
        <v>42</v>
      </c>
      <c r="T25" s="9">
        <v>1169</v>
      </c>
    </row>
    <row r="27" spans="1:20" ht="15">
      <c r="A27" t="s">
        <v>684</v>
      </c>
      <c r="D27" s="9">
        <v>411</v>
      </c>
      <c r="H27" t="s">
        <v>42</v>
      </c>
      <c r="L27" s="9">
        <v>7389</v>
      </c>
      <c r="P27" s="9">
        <v>63</v>
      </c>
      <c r="T27" s="9">
        <v>7326</v>
      </c>
    </row>
    <row r="28" spans="2:2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ht="15">
      <c r="A29" s="20" t="s">
        <v>693</v>
      </c>
    </row>
    <row r="30" spans="1:20" ht="15">
      <c r="A30" t="s">
        <v>679</v>
      </c>
      <c r="D30" s="9">
        <v>1453</v>
      </c>
      <c r="H30" s="9">
        <v>8062</v>
      </c>
      <c r="L30" s="9">
        <v>732</v>
      </c>
      <c r="P30" s="9">
        <v>4174</v>
      </c>
      <c r="T30" s="9">
        <v>4620</v>
      </c>
    </row>
    <row r="31" spans="1:20" ht="15">
      <c r="A31" t="s">
        <v>280</v>
      </c>
      <c r="D31" t="s">
        <v>42</v>
      </c>
      <c r="H31" t="s">
        <v>42</v>
      </c>
      <c r="L31" s="9">
        <v>3704</v>
      </c>
      <c r="P31" s="9">
        <v>2881</v>
      </c>
      <c r="T31" s="9">
        <v>823</v>
      </c>
    </row>
    <row r="32" spans="1:20" ht="15">
      <c r="A32" t="s">
        <v>256</v>
      </c>
      <c r="D32" t="s">
        <v>42</v>
      </c>
      <c r="H32" s="9">
        <v>372</v>
      </c>
      <c r="L32" t="s">
        <v>42</v>
      </c>
      <c r="P32" s="9">
        <v>372</v>
      </c>
      <c r="T32" t="s">
        <v>42</v>
      </c>
    </row>
    <row r="34" spans="1:20" ht="15">
      <c r="A34" t="s">
        <v>684</v>
      </c>
      <c r="D34" s="9">
        <v>1453</v>
      </c>
      <c r="H34" s="9">
        <v>8434</v>
      </c>
      <c r="L34" s="9">
        <v>4436</v>
      </c>
      <c r="P34" s="9">
        <v>7427</v>
      </c>
      <c r="T34" s="9">
        <v>5443</v>
      </c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5">
      <c r="A36" s="20" t="s">
        <v>371</v>
      </c>
    </row>
    <row r="37" spans="1:20" ht="15">
      <c r="A37" t="s">
        <v>679</v>
      </c>
      <c r="D37" s="9">
        <v>755</v>
      </c>
      <c r="H37" s="9">
        <v>4828</v>
      </c>
      <c r="L37" s="9">
        <v>160</v>
      </c>
      <c r="P37" t="s">
        <v>42</v>
      </c>
      <c r="T37" s="9">
        <v>4988</v>
      </c>
    </row>
    <row r="38" spans="1:20" ht="15">
      <c r="A38" t="s">
        <v>347</v>
      </c>
      <c r="D38" s="9">
        <v>123</v>
      </c>
      <c r="H38" s="9">
        <v>1985</v>
      </c>
      <c r="L38" s="9">
        <v>1148</v>
      </c>
      <c r="P38" t="s">
        <v>42</v>
      </c>
      <c r="T38" s="9">
        <v>3133</v>
      </c>
    </row>
    <row r="40" spans="1:20" ht="15">
      <c r="A40" t="s">
        <v>684</v>
      </c>
      <c r="D40" s="9">
        <v>878</v>
      </c>
      <c r="H40" s="9">
        <v>6813</v>
      </c>
      <c r="L40" s="9">
        <v>1308</v>
      </c>
      <c r="P40" t="s">
        <v>42</v>
      </c>
      <c r="T40" s="9">
        <v>8121</v>
      </c>
    </row>
    <row r="41" spans="2:2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ht="15">
      <c r="A42" s="20" t="s">
        <v>377</v>
      </c>
    </row>
    <row r="43" spans="1:20" ht="15">
      <c r="A43" t="s">
        <v>679</v>
      </c>
      <c r="D43" s="9">
        <v>1401</v>
      </c>
      <c r="H43" s="9">
        <v>7250</v>
      </c>
      <c r="L43" s="9">
        <v>2833</v>
      </c>
      <c r="P43" s="9">
        <v>333</v>
      </c>
      <c r="T43" s="9">
        <v>9750</v>
      </c>
    </row>
    <row r="44" spans="1:20" ht="15">
      <c r="A44" t="s">
        <v>280</v>
      </c>
      <c r="D44" t="s">
        <v>42</v>
      </c>
      <c r="H44" s="9">
        <v>500</v>
      </c>
      <c r="L44" s="9">
        <v>1065</v>
      </c>
      <c r="P44" t="s">
        <v>42</v>
      </c>
      <c r="T44" s="9">
        <v>1565</v>
      </c>
    </row>
    <row r="45" spans="1:20" ht="15">
      <c r="A45" t="s">
        <v>1042</v>
      </c>
      <c r="D45" t="s">
        <v>42</v>
      </c>
      <c r="H45" s="9">
        <v>1990</v>
      </c>
      <c r="L45" s="9">
        <v>3794</v>
      </c>
      <c r="P45" t="s">
        <v>42</v>
      </c>
      <c r="T45" s="9">
        <v>5784</v>
      </c>
    </row>
    <row r="47" spans="1:20" ht="15">
      <c r="A47" t="s">
        <v>684</v>
      </c>
      <c r="D47" s="9">
        <v>1401</v>
      </c>
      <c r="H47" s="9">
        <v>9740</v>
      </c>
      <c r="L47" s="9">
        <v>7692</v>
      </c>
      <c r="P47" s="9">
        <v>333</v>
      </c>
      <c r="T47" s="9">
        <v>17099</v>
      </c>
    </row>
    <row r="48" spans="2:21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5">
      <c r="A49" s="20" t="s">
        <v>1044</v>
      </c>
    </row>
    <row r="50" spans="1:20" ht="15">
      <c r="A50" t="s">
        <v>679</v>
      </c>
      <c r="D50" s="9">
        <v>1066</v>
      </c>
      <c r="H50" s="9">
        <v>6241</v>
      </c>
      <c r="L50" s="9">
        <v>258</v>
      </c>
      <c r="P50" t="s">
        <v>42</v>
      </c>
      <c r="T50" s="9">
        <v>6499</v>
      </c>
    </row>
    <row r="51" spans="1:20" ht="15">
      <c r="A51" t="s">
        <v>256</v>
      </c>
      <c r="D51" t="s">
        <v>42</v>
      </c>
      <c r="H51" s="9">
        <v>1745</v>
      </c>
      <c r="L51" t="s">
        <v>42</v>
      </c>
      <c r="P51" s="9">
        <v>1215</v>
      </c>
      <c r="T51" s="9">
        <v>530</v>
      </c>
    </row>
    <row r="53" spans="1:20" ht="15">
      <c r="A53" t="s">
        <v>684</v>
      </c>
      <c r="D53" s="9">
        <v>1066</v>
      </c>
      <c r="H53" s="9">
        <v>7986</v>
      </c>
      <c r="L53" s="9">
        <v>258</v>
      </c>
      <c r="P53" s="9">
        <v>1215</v>
      </c>
      <c r="T53" s="9">
        <v>7029</v>
      </c>
    </row>
    <row r="54" spans="2:2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5">
      <c r="A55" s="20" t="s">
        <v>407</v>
      </c>
    </row>
    <row r="56" spans="1:20" ht="15">
      <c r="A56" t="s">
        <v>679</v>
      </c>
      <c r="D56" s="9">
        <v>1278</v>
      </c>
      <c r="H56" s="9">
        <v>8981</v>
      </c>
      <c r="L56" s="9">
        <v>206</v>
      </c>
      <c r="P56" t="s">
        <v>42</v>
      </c>
      <c r="T56" s="9">
        <v>9187</v>
      </c>
    </row>
    <row r="57" spans="1:20" ht="15">
      <c r="A57" t="s">
        <v>1045</v>
      </c>
      <c r="D57" t="s">
        <v>42</v>
      </c>
      <c r="H57" s="9">
        <v>688</v>
      </c>
      <c r="L57" s="9">
        <v>495</v>
      </c>
      <c r="P57" t="s">
        <v>42</v>
      </c>
      <c r="T57" s="9">
        <v>1183</v>
      </c>
    </row>
    <row r="59" spans="1:20" ht="15">
      <c r="A59" t="s">
        <v>684</v>
      </c>
      <c r="D59" s="9">
        <v>1278</v>
      </c>
      <c r="H59" s="9">
        <v>9669</v>
      </c>
      <c r="L59" s="9">
        <v>701</v>
      </c>
      <c r="P59" t="s">
        <v>42</v>
      </c>
      <c r="T59" s="9">
        <v>10370</v>
      </c>
    </row>
    <row r="60" spans="2:21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ht="15">
      <c r="A61" s="20" t="s">
        <v>424</v>
      </c>
    </row>
    <row r="62" spans="1:20" ht="15">
      <c r="A62" t="s">
        <v>679</v>
      </c>
      <c r="D62" s="9">
        <v>1330</v>
      </c>
      <c r="H62" s="9">
        <v>6901</v>
      </c>
      <c r="L62" s="9">
        <v>415</v>
      </c>
      <c r="P62" t="s">
        <v>42</v>
      </c>
      <c r="T62" s="9">
        <v>7316</v>
      </c>
    </row>
    <row r="63" spans="1:20" ht="15">
      <c r="A63" t="s">
        <v>280</v>
      </c>
      <c r="D63" t="s">
        <v>42</v>
      </c>
      <c r="H63" t="s">
        <v>42</v>
      </c>
      <c r="L63" s="9">
        <v>70</v>
      </c>
      <c r="P63" t="s">
        <v>42</v>
      </c>
      <c r="T63" s="9">
        <v>70</v>
      </c>
    </row>
    <row r="64" spans="1:20" ht="15">
      <c r="A64" t="s">
        <v>256</v>
      </c>
      <c r="D64" t="s">
        <v>42</v>
      </c>
      <c r="H64" s="9">
        <v>515</v>
      </c>
      <c r="L64" t="s">
        <v>42</v>
      </c>
      <c r="P64" s="9">
        <v>351</v>
      </c>
      <c r="T64" s="9">
        <v>164</v>
      </c>
    </row>
    <row r="66" spans="1:20" ht="15">
      <c r="A66" t="s">
        <v>684</v>
      </c>
      <c r="D66" s="9">
        <v>1330</v>
      </c>
      <c r="H66" s="9">
        <v>7416</v>
      </c>
      <c r="L66" s="9">
        <v>485</v>
      </c>
      <c r="P66" s="9">
        <v>351</v>
      </c>
      <c r="T66" s="9">
        <v>7550</v>
      </c>
    </row>
    <row r="68" spans="1:20" ht="15">
      <c r="A68" s="3" t="s">
        <v>728</v>
      </c>
      <c r="C68" s="6">
        <v>7817</v>
      </c>
      <c r="D68" s="6"/>
      <c r="G68" s="6">
        <v>50058</v>
      </c>
      <c r="H68" s="6"/>
      <c r="K68" s="6">
        <v>22269</v>
      </c>
      <c r="L68" s="6"/>
      <c r="O68" s="6">
        <v>9389</v>
      </c>
      <c r="P68" s="6"/>
      <c r="S68" s="6">
        <v>62938</v>
      </c>
      <c r="T68" s="6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C17:D17"/>
    <mergeCell ref="G17:H17"/>
    <mergeCell ref="K17:L17"/>
    <mergeCell ref="O17:P17"/>
    <mergeCell ref="S17:T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C23:D23"/>
    <mergeCell ref="G23:H23"/>
    <mergeCell ref="K23:L23"/>
    <mergeCell ref="O23:P23"/>
    <mergeCell ref="S23:T23"/>
    <mergeCell ref="B28:E28"/>
    <mergeCell ref="F28:I28"/>
    <mergeCell ref="J28:M28"/>
    <mergeCell ref="N28:Q28"/>
    <mergeCell ref="R28:U28"/>
    <mergeCell ref="B35:E35"/>
    <mergeCell ref="F35:I35"/>
    <mergeCell ref="J35:M35"/>
    <mergeCell ref="N35:Q35"/>
    <mergeCell ref="R35:U35"/>
    <mergeCell ref="B41:E41"/>
    <mergeCell ref="F41:I41"/>
    <mergeCell ref="J41:M41"/>
    <mergeCell ref="N41:Q41"/>
    <mergeCell ref="R41:U41"/>
    <mergeCell ref="B48:E48"/>
    <mergeCell ref="F48:I48"/>
    <mergeCell ref="J48:M48"/>
    <mergeCell ref="N48:Q48"/>
    <mergeCell ref="R48:U48"/>
    <mergeCell ref="B54:E54"/>
    <mergeCell ref="F54:I54"/>
    <mergeCell ref="J54:M54"/>
    <mergeCell ref="N54:Q54"/>
    <mergeCell ref="R54:U54"/>
    <mergeCell ref="B60:E60"/>
    <mergeCell ref="F60:I60"/>
    <mergeCell ref="J60:M60"/>
    <mergeCell ref="N60:Q60"/>
    <mergeCell ref="R60:U60"/>
    <mergeCell ref="C68:D68"/>
    <mergeCell ref="G68:H68"/>
    <mergeCell ref="K68:L68"/>
    <mergeCell ref="O68:P68"/>
    <mergeCell ref="S68:T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1046</v>
      </c>
      <c r="B2" s="1"/>
      <c r="C2" s="1"/>
      <c r="D2" s="1"/>
      <c r="E2" s="1"/>
      <c r="F2" s="1"/>
    </row>
    <row r="5" ht="15">
      <c r="A5" s="3" t="s">
        <v>552</v>
      </c>
    </row>
    <row r="7" ht="15">
      <c r="A7" s="18" t="s">
        <v>1047</v>
      </c>
    </row>
    <row r="8" ht="15">
      <c r="A8" t="s">
        <v>1048</v>
      </c>
    </row>
    <row r="9" ht="15">
      <c r="A9" t="s">
        <v>1049</v>
      </c>
    </row>
    <row r="10" ht="15">
      <c r="A10" t="s">
        <v>561</v>
      </c>
    </row>
    <row r="11" ht="15">
      <c r="A11" t="s">
        <v>563</v>
      </c>
    </row>
    <row r="12" ht="15">
      <c r="A12" t="s">
        <v>565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 customHeight="1">
      <c r="A2" s="1" t="s">
        <v>1050</v>
      </c>
      <c r="B2" s="1"/>
      <c r="C2" s="1"/>
      <c r="D2" s="1"/>
      <c r="E2" s="1"/>
      <c r="F2" s="1"/>
    </row>
    <row r="5" spans="1:4" ht="15">
      <c r="A5" t="s">
        <v>1051</v>
      </c>
      <c r="C5" s="6">
        <v>34380</v>
      </c>
      <c r="D5" s="6"/>
    </row>
    <row r="6" spans="1:4" ht="15">
      <c r="A6" t="s">
        <v>1052</v>
      </c>
      <c r="D6" s="9">
        <v>45500</v>
      </c>
    </row>
    <row r="7" spans="1:5" ht="15">
      <c r="A7" t="s">
        <v>1053</v>
      </c>
      <c r="D7" s="9">
        <v>195000</v>
      </c>
      <c r="E7" s="15">
        <v>-1</v>
      </c>
    </row>
    <row r="8" spans="1:5" ht="15">
      <c r="A8" t="s">
        <v>1054</v>
      </c>
      <c r="D8" s="9">
        <v>150000</v>
      </c>
      <c r="E8" s="15">
        <v>-1</v>
      </c>
    </row>
    <row r="9" spans="1:5" ht="15">
      <c r="A9" t="s">
        <v>1055</v>
      </c>
      <c r="D9" s="9">
        <v>300000</v>
      </c>
      <c r="E9" s="15">
        <v>-1</v>
      </c>
    </row>
    <row r="10" spans="1:5" ht="15">
      <c r="A10" t="s">
        <v>1056</v>
      </c>
      <c r="D10" s="9">
        <v>100000</v>
      </c>
      <c r="E10" s="15">
        <v>-1</v>
      </c>
    </row>
    <row r="11" spans="1:5" ht="15">
      <c r="A11" t="s">
        <v>1057</v>
      </c>
      <c r="D11" s="9">
        <v>10000</v>
      </c>
      <c r="E11" s="15">
        <v>-1</v>
      </c>
    </row>
    <row r="13" spans="1:5" ht="15">
      <c r="A13" t="s">
        <v>10</v>
      </c>
      <c r="C13" s="6">
        <v>834880</v>
      </c>
      <c r="D13" s="6"/>
      <c r="E13" s="15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98</v>
      </c>
      <c r="B2" s="1"/>
      <c r="C2" s="1"/>
      <c r="D2" s="1"/>
      <c r="E2" s="1"/>
      <c r="F2" s="1"/>
    </row>
    <row r="5" spans="3:20" ht="15">
      <c r="C5" s="5" t="s">
        <v>99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19" ht="15">
      <c r="B6" s="5" t="s">
        <v>100</v>
      </c>
      <c r="C6" s="5"/>
      <c r="F6" s="5" t="s">
        <v>101</v>
      </c>
      <c r="G6" s="5"/>
      <c r="J6" s="5" t="s">
        <v>102</v>
      </c>
      <c r="K6" s="5"/>
      <c r="N6" s="5" t="s">
        <v>103</v>
      </c>
      <c r="O6" s="5"/>
      <c r="R6" s="5" t="s">
        <v>104</v>
      </c>
      <c r="S6" s="5"/>
    </row>
    <row r="7" spans="3:20" ht="15">
      <c r="C7" s="14" t="s">
        <v>105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">
      <c r="A8" s="3" t="s">
        <v>106</v>
      </c>
    </row>
    <row r="9" spans="1:20" ht="15">
      <c r="A9" s="3" t="s">
        <v>107</v>
      </c>
      <c r="C9" s="6">
        <v>7504</v>
      </c>
      <c r="D9" s="6"/>
      <c r="G9" s="6">
        <v>14184</v>
      </c>
      <c r="H9" s="6"/>
      <c r="K9" s="6">
        <v>17985</v>
      </c>
      <c r="L9" s="6"/>
      <c r="O9" s="6">
        <v>23387</v>
      </c>
      <c r="P9" s="6"/>
      <c r="S9" s="6">
        <v>33849</v>
      </c>
      <c r="T9" s="6"/>
    </row>
    <row r="10" spans="1:20" ht="15">
      <c r="A10" t="s">
        <v>108</v>
      </c>
      <c r="D10" s="9">
        <v>1994</v>
      </c>
      <c r="H10" s="9">
        <v>3688</v>
      </c>
      <c r="L10" s="9">
        <v>4962</v>
      </c>
      <c r="P10" s="9">
        <v>5488</v>
      </c>
      <c r="T10" s="9">
        <v>6422</v>
      </c>
    </row>
    <row r="11" spans="1:20" ht="15">
      <c r="A11" t="s">
        <v>109</v>
      </c>
      <c r="D11" s="9">
        <v>3087</v>
      </c>
      <c r="H11" s="9">
        <v>2969</v>
      </c>
      <c r="L11" s="9">
        <v>3436</v>
      </c>
      <c r="P11" s="9">
        <v>3182</v>
      </c>
      <c r="T11" s="9">
        <v>4237</v>
      </c>
    </row>
    <row r="12" spans="1:20" ht="15">
      <c r="A12" t="s">
        <v>110</v>
      </c>
      <c r="D12" t="s">
        <v>42</v>
      </c>
      <c r="H12" t="s">
        <v>42</v>
      </c>
      <c r="L12" t="s">
        <v>42</v>
      </c>
      <c r="P12" s="9">
        <v>1609</v>
      </c>
      <c r="T12" s="9">
        <v>4839</v>
      </c>
    </row>
    <row r="13" spans="1:20" ht="15">
      <c r="A13" t="s">
        <v>111</v>
      </c>
      <c r="D13" s="9">
        <v>179</v>
      </c>
      <c r="H13" s="9">
        <v>431</v>
      </c>
      <c r="L13" s="9">
        <v>627</v>
      </c>
      <c r="P13" s="9">
        <v>1551</v>
      </c>
      <c r="T13" s="9">
        <v>2660</v>
      </c>
    </row>
    <row r="15" spans="1:20" ht="15">
      <c r="A15" t="s">
        <v>112</v>
      </c>
      <c r="D15" s="9">
        <v>2244</v>
      </c>
      <c r="H15" s="9">
        <v>7096</v>
      </c>
      <c r="L15" s="9">
        <v>8960</v>
      </c>
      <c r="P15" s="9">
        <v>11557</v>
      </c>
      <c r="T15" s="9">
        <v>15691</v>
      </c>
    </row>
    <row r="16" spans="1:20" ht="15">
      <c r="A16" t="s">
        <v>113</v>
      </c>
      <c r="D16" t="s">
        <v>42</v>
      </c>
      <c r="H16" t="s">
        <v>42</v>
      </c>
      <c r="L16" t="s">
        <v>42</v>
      </c>
      <c r="P16" s="9">
        <v>24</v>
      </c>
      <c r="T16" s="9">
        <v>4</v>
      </c>
    </row>
    <row r="18" spans="1:20" ht="15">
      <c r="A18" t="s">
        <v>114</v>
      </c>
      <c r="D18" s="9">
        <v>2244</v>
      </c>
      <c r="H18" s="9">
        <v>7096</v>
      </c>
      <c r="L18" s="9">
        <v>8960</v>
      </c>
      <c r="P18" s="9">
        <v>11533</v>
      </c>
      <c r="T18" s="9">
        <v>15687</v>
      </c>
    </row>
    <row r="19" spans="1:20" ht="15">
      <c r="A19" t="s">
        <v>115</v>
      </c>
      <c r="D19" t="s">
        <v>42</v>
      </c>
      <c r="H19" s="15">
        <v>-5551</v>
      </c>
      <c r="L19" s="15">
        <v>-3858</v>
      </c>
      <c r="P19" s="15">
        <v>-12318</v>
      </c>
      <c r="T19" s="9">
        <v>1975</v>
      </c>
    </row>
    <row r="20" spans="1:20" ht="15">
      <c r="A20" t="s">
        <v>116</v>
      </c>
      <c r="D20" s="15">
        <v>-750</v>
      </c>
      <c r="H20" s="15">
        <v>-3137</v>
      </c>
      <c r="L20" s="15">
        <v>-78</v>
      </c>
      <c r="P20" s="9">
        <v>16171</v>
      </c>
      <c r="T20" s="9">
        <v>1749</v>
      </c>
    </row>
    <row r="22" spans="1:20" ht="15">
      <c r="A22" t="s">
        <v>117</v>
      </c>
      <c r="D22" s="9">
        <v>1494</v>
      </c>
      <c r="H22" s="15">
        <v>-1592</v>
      </c>
      <c r="L22" s="9">
        <v>5024</v>
      </c>
      <c r="P22" s="9">
        <v>15386</v>
      </c>
      <c r="T22" s="9">
        <v>19411</v>
      </c>
    </row>
    <row r="24" ht="15">
      <c r="A24" s="3" t="s">
        <v>118</v>
      </c>
    </row>
    <row r="25" spans="1:21" ht="15">
      <c r="A25" t="s">
        <v>119</v>
      </c>
      <c r="D25" t="s">
        <v>120</v>
      </c>
      <c r="H25" t="s">
        <v>120</v>
      </c>
      <c r="L25" t="s">
        <v>120</v>
      </c>
      <c r="O25" s="8">
        <v>14.9</v>
      </c>
      <c r="P25" s="8"/>
      <c r="S25" s="16">
        <v>15.32</v>
      </c>
      <c r="T25" s="16"/>
      <c r="U25" s="3"/>
    </row>
    <row r="26" spans="1:20" ht="15">
      <c r="A26" t="s">
        <v>121</v>
      </c>
      <c r="D26" t="s">
        <v>120</v>
      </c>
      <c r="H26" t="s">
        <v>120</v>
      </c>
      <c r="L26" t="s">
        <v>120</v>
      </c>
      <c r="P26" s="12">
        <v>1.22</v>
      </c>
      <c r="T26" s="12">
        <v>1.54</v>
      </c>
    </row>
    <row r="27" spans="1:20" ht="15">
      <c r="A27" t="s">
        <v>122</v>
      </c>
      <c r="D27" t="s">
        <v>120</v>
      </c>
      <c r="H27" t="s">
        <v>120</v>
      </c>
      <c r="L27" t="s">
        <v>120</v>
      </c>
      <c r="P27" s="12">
        <v>0.4</v>
      </c>
      <c r="T27" s="12">
        <v>0.37</v>
      </c>
    </row>
    <row r="28" spans="1:20" ht="15">
      <c r="A28" t="s">
        <v>117</v>
      </c>
      <c r="D28" t="s">
        <v>120</v>
      </c>
      <c r="H28" t="s">
        <v>120</v>
      </c>
      <c r="L28" t="s">
        <v>120</v>
      </c>
      <c r="P28" s="12">
        <v>1.63</v>
      </c>
      <c r="T28" s="12">
        <v>1.91</v>
      </c>
    </row>
    <row r="29" spans="1:20" ht="15">
      <c r="A29" t="s">
        <v>123</v>
      </c>
      <c r="D29" t="s">
        <v>120</v>
      </c>
      <c r="H29" t="s">
        <v>120</v>
      </c>
      <c r="L29" t="s">
        <v>120</v>
      </c>
      <c r="P29" s="12">
        <v>0.64</v>
      </c>
      <c r="T29" s="12">
        <v>1.46</v>
      </c>
    </row>
    <row r="30" ht="15">
      <c r="A30" s="3" t="s">
        <v>124</v>
      </c>
    </row>
    <row r="31" spans="1:20" ht="15">
      <c r="A31" t="s">
        <v>125</v>
      </c>
      <c r="D31" t="s">
        <v>126</v>
      </c>
      <c r="H31" t="s">
        <v>127</v>
      </c>
      <c r="L31" t="s">
        <v>126</v>
      </c>
      <c r="P31" t="s">
        <v>128</v>
      </c>
      <c r="T31" t="s">
        <v>128</v>
      </c>
    </row>
    <row r="32" spans="1:20" ht="15">
      <c r="A32" t="s">
        <v>129</v>
      </c>
      <c r="D32" s="9">
        <v>9</v>
      </c>
      <c r="H32" s="9">
        <v>15</v>
      </c>
      <c r="L32" s="9">
        <v>17</v>
      </c>
      <c r="P32" s="9">
        <v>23</v>
      </c>
      <c r="T32" s="9">
        <v>30</v>
      </c>
    </row>
    <row r="33" ht="15">
      <c r="A33" t="s">
        <v>130</v>
      </c>
    </row>
    <row r="34" spans="1:20" ht="15">
      <c r="A34" t="s">
        <v>131</v>
      </c>
      <c r="D34" t="s">
        <v>132</v>
      </c>
      <c r="H34" t="s">
        <v>133</v>
      </c>
      <c r="L34" t="s">
        <v>134</v>
      </c>
      <c r="P34" t="s">
        <v>135</v>
      </c>
      <c r="T34" t="s">
        <v>136</v>
      </c>
    </row>
    <row r="35" spans="1:20" ht="15">
      <c r="A35" t="s">
        <v>108</v>
      </c>
      <c r="D35" t="s">
        <v>137</v>
      </c>
      <c r="H35" t="s">
        <v>138</v>
      </c>
      <c r="L35" t="s">
        <v>139</v>
      </c>
      <c r="P35" t="s">
        <v>140</v>
      </c>
      <c r="T35" t="s">
        <v>141</v>
      </c>
    </row>
  </sheetData>
  <sheetProtection selectLockedCells="1" selectUnlockedCells="1"/>
  <mergeCells count="15">
    <mergeCell ref="A2:F2"/>
    <mergeCell ref="C5:T5"/>
    <mergeCell ref="B6:C6"/>
    <mergeCell ref="F6:G6"/>
    <mergeCell ref="J6:K6"/>
    <mergeCell ref="N6:O6"/>
    <mergeCell ref="R6:S6"/>
    <mergeCell ref="C7:T7"/>
    <mergeCell ref="C9:D9"/>
    <mergeCell ref="G9:H9"/>
    <mergeCell ref="K9:L9"/>
    <mergeCell ref="O9:P9"/>
    <mergeCell ref="S9:T9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5" t="s">
        <v>142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3:20" ht="15">
      <c r="C4" s="5" t="s">
        <v>100</v>
      </c>
      <c r="D4" s="5"/>
      <c r="G4" s="5" t="s">
        <v>101</v>
      </c>
      <c r="H4" s="5"/>
      <c r="K4" s="5" t="s">
        <v>102</v>
      </c>
      <c r="L4" s="5"/>
      <c r="O4" s="5" t="s">
        <v>103</v>
      </c>
      <c r="P4" s="5"/>
      <c r="S4" s="5" t="s">
        <v>104</v>
      </c>
      <c r="T4" s="5"/>
    </row>
    <row r="5" spans="3:20" ht="15">
      <c r="C5" s="5" t="s">
        <v>143</v>
      </c>
      <c r="D5" s="5"/>
      <c r="G5" s="2"/>
      <c r="H5" s="2"/>
      <c r="K5" s="2"/>
      <c r="L5" s="2"/>
      <c r="O5" s="2"/>
      <c r="P5" s="2"/>
      <c r="S5" s="2"/>
      <c r="T5" s="2"/>
    </row>
    <row r="6" spans="3:20" ht="15">
      <c r="C6" s="14" t="s">
        <v>105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5">
      <c r="A7" s="3" t="s">
        <v>144</v>
      </c>
    </row>
    <row r="8" spans="1:20" ht="15">
      <c r="A8" s="3" t="s">
        <v>145</v>
      </c>
      <c r="C8" s="6">
        <v>75849</v>
      </c>
      <c r="D8" s="6"/>
      <c r="G8" s="6">
        <v>122900</v>
      </c>
      <c r="H8" s="6"/>
      <c r="K8" s="6">
        <v>141341</v>
      </c>
      <c r="L8" s="6"/>
      <c r="O8" s="6">
        <v>204745</v>
      </c>
      <c r="P8" s="6"/>
      <c r="S8" s="6">
        <v>274249</v>
      </c>
      <c r="T8" s="6"/>
    </row>
    <row r="9" spans="1:20" ht="15">
      <c r="A9" s="3" t="s">
        <v>146</v>
      </c>
      <c r="D9" s="9">
        <v>79786</v>
      </c>
      <c r="H9" s="9">
        <v>129650</v>
      </c>
      <c r="L9" s="9">
        <v>147377</v>
      </c>
      <c r="P9" s="9">
        <v>248643</v>
      </c>
      <c r="T9" s="9">
        <v>333849</v>
      </c>
    </row>
    <row r="10" spans="1:20" ht="15">
      <c r="A10" t="s">
        <v>147</v>
      </c>
      <c r="D10" s="9">
        <v>46450</v>
      </c>
      <c r="H10" s="9">
        <v>79450</v>
      </c>
      <c r="L10" s="9">
        <v>93500</v>
      </c>
      <c r="P10" s="9">
        <v>104000</v>
      </c>
      <c r="T10" s="9">
        <v>144500</v>
      </c>
    </row>
    <row r="11" spans="1:20" ht="15">
      <c r="A11" s="3" t="s">
        <v>148</v>
      </c>
      <c r="D11" s="9">
        <v>32573</v>
      </c>
      <c r="H11" s="9">
        <v>48481</v>
      </c>
      <c r="L11" s="9">
        <v>52005</v>
      </c>
      <c r="P11" s="9">
        <v>140482</v>
      </c>
      <c r="T11" s="9">
        <v>183091</v>
      </c>
    </row>
  </sheetData>
  <sheetProtection selectLockedCells="1" selectUnlockedCells="1"/>
  <mergeCells count="17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T6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149</v>
      </c>
      <c r="B2" s="1"/>
      <c r="C2" s="1"/>
      <c r="D2" s="1"/>
      <c r="E2" s="1"/>
      <c r="F2" s="1"/>
    </row>
    <row r="5" spans="3:16" ht="15">
      <c r="C5" s="5" t="s">
        <v>150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3:16" ht="39.75" customHeight="1">
      <c r="C6" s="1" t="s">
        <v>151</v>
      </c>
      <c r="D6" s="1"/>
      <c r="G6" s="1" t="s">
        <v>152</v>
      </c>
      <c r="H6" s="1"/>
      <c r="K6" s="1" t="s">
        <v>153</v>
      </c>
      <c r="L6" s="1"/>
      <c r="O6" s="1" t="s">
        <v>154</v>
      </c>
      <c r="P6" s="1"/>
    </row>
    <row r="7" spans="3:16" ht="15">
      <c r="C7" s="17" t="s">
        <v>105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5">
      <c r="A8" s="3" t="s">
        <v>107</v>
      </c>
      <c r="C8" s="6">
        <v>4794</v>
      </c>
      <c r="D8" s="6"/>
      <c r="G8" s="6">
        <v>5319</v>
      </c>
      <c r="H8" s="6"/>
      <c r="K8" s="6">
        <v>5950</v>
      </c>
      <c r="L8" s="6"/>
      <c r="O8" s="6">
        <v>7323</v>
      </c>
      <c r="P8" s="6"/>
    </row>
    <row r="9" spans="1:16" ht="15">
      <c r="A9" t="s">
        <v>121</v>
      </c>
      <c r="D9" s="9">
        <v>2330</v>
      </c>
      <c r="H9" s="9">
        <v>3160</v>
      </c>
      <c r="L9" s="9">
        <v>2655</v>
      </c>
      <c r="P9" s="9">
        <v>3388</v>
      </c>
    </row>
    <row r="10" spans="1:16" ht="15">
      <c r="A10" t="s">
        <v>155</v>
      </c>
      <c r="D10" s="9">
        <v>3343</v>
      </c>
      <c r="H10" s="9">
        <v>4597</v>
      </c>
      <c r="L10" s="9">
        <v>3146</v>
      </c>
      <c r="P10" s="9">
        <v>4300</v>
      </c>
    </row>
    <row r="11" spans="1:16" ht="15">
      <c r="A11" t="s">
        <v>156</v>
      </c>
      <c r="D11" s="12">
        <v>0.25</v>
      </c>
      <c r="H11" s="12">
        <v>0.33</v>
      </c>
      <c r="L11" s="12">
        <v>0.28</v>
      </c>
      <c r="P11" s="12">
        <v>0.36</v>
      </c>
    </row>
    <row r="12" spans="1:16" ht="15">
      <c r="A12" t="s">
        <v>157</v>
      </c>
      <c r="D12" s="12">
        <v>0.35</v>
      </c>
      <c r="H12" s="12">
        <v>0.49</v>
      </c>
      <c r="L12" s="12">
        <v>0.33</v>
      </c>
      <c r="P12" s="12">
        <v>0.46</v>
      </c>
    </row>
    <row r="13" spans="1:16" ht="15">
      <c r="A13" t="s">
        <v>158</v>
      </c>
      <c r="D13" s="12">
        <v>14.42</v>
      </c>
      <c r="H13" s="12">
        <v>14.75</v>
      </c>
      <c r="L13" s="12">
        <v>14.77</v>
      </c>
      <c r="P13" s="12">
        <v>14.9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5" t="s">
        <v>150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3:16" ht="39.75" customHeight="1">
      <c r="C4" s="1" t="s">
        <v>159</v>
      </c>
      <c r="D4" s="1"/>
      <c r="G4" s="1" t="s">
        <v>160</v>
      </c>
      <c r="H4" s="1"/>
      <c r="K4" s="1" t="s">
        <v>161</v>
      </c>
      <c r="L4" s="1"/>
      <c r="O4" s="1" t="s">
        <v>162</v>
      </c>
      <c r="P4" s="1"/>
    </row>
    <row r="5" spans="3:16" ht="15">
      <c r="C5" s="17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3" t="s">
        <v>107</v>
      </c>
      <c r="C6" s="6">
        <v>7596</v>
      </c>
      <c r="D6" s="6"/>
      <c r="G6" s="6">
        <v>7629</v>
      </c>
      <c r="H6" s="6"/>
      <c r="K6" s="6">
        <v>8980</v>
      </c>
      <c r="L6" s="6"/>
      <c r="O6" s="6">
        <v>9644</v>
      </c>
      <c r="P6" s="6"/>
    </row>
    <row r="7" spans="1:16" ht="15">
      <c r="A7" t="s">
        <v>121</v>
      </c>
      <c r="D7" s="9">
        <v>3621</v>
      </c>
      <c r="H7" s="9">
        <v>3351</v>
      </c>
      <c r="L7" s="9">
        <v>4002</v>
      </c>
      <c r="P7" s="9">
        <v>4713</v>
      </c>
    </row>
    <row r="8" spans="1:16" ht="15">
      <c r="A8" t="s">
        <v>155</v>
      </c>
      <c r="D8" s="9">
        <v>3519</v>
      </c>
      <c r="H8" s="9">
        <v>4199</v>
      </c>
      <c r="L8" s="9">
        <v>6577</v>
      </c>
      <c r="P8" s="9">
        <v>5116</v>
      </c>
    </row>
    <row r="9" spans="1:16" ht="15">
      <c r="A9" t="s">
        <v>163</v>
      </c>
      <c r="D9" s="12">
        <v>0.38</v>
      </c>
      <c r="H9" s="12">
        <v>0.36</v>
      </c>
      <c r="L9" s="12">
        <v>0.4</v>
      </c>
      <c r="P9" s="12">
        <v>0.4</v>
      </c>
    </row>
    <row r="10" spans="1:16" ht="15">
      <c r="A10" t="s">
        <v>164</v>
      </c>
      <c r="D10" s="12">
        <v>0.37</v>
      </c>
      <c r="H10" s="12">
        <v>0.45</v>
      </c>
      <c r="L10" s="12">
        <v>0.66</v>
      </c>
      <c r="P10" s="12">
        <v>0.43</v>
      </c>
    </row>
    <row r="11" spans="1:16" ht="15">
      <c r="A11" t="s">
        <v>165</v>
      </c>
      <c r="D11" s="12">
        <v>14.94</v>
      </c>
      <c r="H11" s="12">
        <v>15.02</v>
      </c>
      <c r="L11" s="12">
        <v>15.27</v>
      </c>
      <c r="P11" s="12">
        <v>15.32</v>
      </c>
    </row>
  </sheetData>
  <sheetProtection selectLockedCells="1" selectUnlockedCells="1"/>
  <mergeCells count="10">
    <mergeCell ref="C3:P3"/>
    <mergeCell ref="C4:D4"/>
    <mergeCell ref="G4:H4"/>
    <mergeCell ref="K4:L4"/>
    <mergeCell ref="O4:P4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2019-12-06T07:39:16Z</dcterms:created>
  <dcterms:modified xsi:type="dcterms:W3CDTF">2019-12-06T07:39:16Z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